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List1" sheetId="1" r:id="rId1"/>
    <sheet name="List2" sheetId="2" r:id="rId2"/>
    <sheet name="List3" sheetId="3" r:id="rId3"/>
  </sheets>
  <definedNames>
    <definedName name="pocet_obyv0001" localSheetId="0">'List1'!$B$12:$D$238</definedName>
  </definedNames>
  <calcPr fullCalcOnLoad="1"/>
</workbook>
</file>

<file path=xl/sharedStrings.xml><?xml version="1.0" encoding="utf-8"?>
<sst xmlns="http://schemas.openxmlformats.org/spreadsheetml/2006/main" count="470" uniqueCount="255">
  <si>
    <t>V L Á D A   Č E S K É   R E P U B L I K Y</t>
  </si>
  <si>
    <t>P ř í l o h a</t>
  </si>
  <si>
    <t>k usnesení vlády</t>
  </si>
  <si>
    <t>Seznam obcí s rozšířenou působností a městských částí hlavního města Prahy</t>
  </si>
  <si>
    <t>s propočtem výše příspěvku podle zákona č. 136/2006 Sb. - upraveno pro Prahu</t>
  </si>
  <si>
    <t>Kraj</t>
  </si>
  <si>
    <t>Obec  s rozšířenou působností</t>
  </si>
  <si>
    <t>Občané ČR</t>
  </si>
  <si>
    <t>Kč</t>
  </si>
  <si>
    <t>Celkem</t>
  </si>
  <si>
    <t>zaokrouhl.</t>
  </si>
  <si>
    <t>Nové částky</t>
  </si>
  <si>
    <t>HLAVNÍ MĚSTO PRAHA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</si>
  <si>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</si>
  <si>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</si>
  <si>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</si>
  <si>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</si>
  <si>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</si>
  <si>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</si>
  <si>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</si>
  <si>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</si>
  <si>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</si>
  <si>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</si>
  <si>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</si>
  <si>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</si>
  <si>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</si>
  <si>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</si>
  <si>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</si>
  <si>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</si>
  <si>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</si>
  <si>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</si>
  <si>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</si>
  <si>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</si>
  <si>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</si>
  <si>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</si>
  <si>
    <t>STŘEDOČESKÝ KRAJ</t>
  </si>
  <si>
    <t>BENEŠOV</t>
  </si>
  <si>
    <t>BEROUN</t>
  </si>
  <si>
    <t>BRANDÝS NAD LABEM-STARÁ BOLESLAV</t>
  </si>
  <si>
    <t>ČÁSLAV</t>
  </si>
  <si>
    <t>ČERNOŠICE</t>
  </si>
  <si>
    <t>ČESKÝ BROD</t>
  </si>
  <si>
    <t>DOBŘÍŠ</t>
  </si>
  <si>
    <t>HOŘOVICE</t>
  </si>
  <si>
    <t>KLADNO</t>
  </si>
  <si>
    <t>KOLÍN</t>
  </si>
  <si>
    <t>KRALUPY NAD VLTAVOU</t>
  </si>
  <si>
    <t>KUTNÁ HORA</t>
  </si>
  <si>
    <t>LYSÁ NAD LABEM</t>
  </si>
  <si>
    <t>MĚLNÍK</t>
  </si>
  <si>
    <t>MLADÁ BOLESLAV</t>
  </si>
  <si>
    <t>MNICHOVO HRADIŠTĚ</t>
  </si>
  <si>
    <t>NERATOVICE</t>
  </si>
  <si>
    <t>NYMBURK</t>
  </si>
  <si>
    <t>PODĚBRADY</t>
  </si>
  <si>
    <t>PŘÍBRAM</t>
  </si>
  <si>
    <t>RAKOVNÍK</t>
  </si>
  <si>
    <t>ŘÍČANY</t>
  </si>
  <si>
    <t>SEDLČANY</t>
  </si>
  <si>
    <t>SLANÝ</t>
  </si>
  <si>
    <t>VLAŠIM</t>
  </si>
  <si>
    <t>VOTICE</t>
  </si>
  <si>
    <t>JIHOČESKÝ KRAJ</t>
  </si>
  <si>
    <t>BLATNÁ</t>
  </si>
  <si>
    <t>ČESKÉ BUDĚJOVICE</t>
  </si>
  <si>
    <t>ČESKÝ KRUMLOV</t>
  </si>
  <si>
    <t>DAČICE</t>
  </si>
  <si>
    <t>JINDŘICHŮV HRADEC</t>
  </si>
  <si>
    <t>KAPLICE</t>
  </si>
  <si>
    <t>MILEVSKO</t>
  </si>
  <si>
    <t>PÍSEK</t>
  </si>
  <si>
    <t>PRACHATICE</t>
  </si>
  <si>
    <t>SOBĚSLAV</t>
  </si>
  <si>
    <t>STRAKONICE</t>
  </si>
  <si>
    <t>TÁBOR</t>
  </si>
  <si>
    <t>TRHOVÉ SVINY</t>
  </si>
  <si>
    <t>TŘEBOŇ</t>
  </si>
  <si>
    <t>TÝN NAD VLTAVOU</t>
  </si>
  <si>
    <t>VIMPERK</t>
  </si>
  <si>
    <t>VODŇANY</t>
  </si>
  <si>
    <t>PLZEŇSKÝ KRAJ</t>
  </si>
  <si>
    <t>BLOVICE</t>
  </si>
  <si>
    <t>DOMAŽLICE</t>
  </si>
  <si>
    <t>HORAŽĎOVICE</t>
  </si>
  <si>
    <t>HORŠOVSKÝ TÝN</t>
  </si>
  <si>
    <t>KLATOVY</t>
  </si>
  <si>
    <t>KRALOVICE</t>
  </si>
  <si>
    <t>NEPOMUK</t>
  </si>
  <si>
    <t>NÝŘANY</t>
  </si>
  <si>
    <t>PLZEŇ</t>
  </si>
  <si>
    <t>PŘEŠTICE</t>
  </si>
  <si>
    <t>ROKYCANY</t>
  </si>
  <si>
    <t>STOD</t>
  </si>
  <si>
    <t>STŘÍBRO</t>
  </si>
  <si>
    <t>SUŠICE</t>
  </si>
  <si>
    <t>TACHOV</t>
  </si>
  <si>
    <t>KARLOVARSKÝ KRAJ</t>
  </si>
  <si>
    <t>AŠ</t>
  </si>
  <si>
    <t>CHEB</t>
  </si>
  <si>
    <t>KARLOVY VARY</t>
  </si>
  <si>
    <t>KRASLICE</t>
  </si>
  <si>
    <t>MARIÁNSKÉ LÁZNĚ</t>
  </si>
  <si>
    <t>OSTROV</t>
  </si>
  <si>
    <t>SOKOLOV</t>
  </si>
  <si>
    <t>ÚSTECKÝ KRAJ</t>
  </si>
  <si>
    <t>BÍLINA</t>
  </si>
  <si>
    <t>DĚČÍN</t>
  </si>
  <si>
    <t>CHOMUTOV</t>
  </si>
  <si>
    <t>KADAŇ</t>
  </si>
  <si>
    <t>LITOMĚŘICE</t>
  </si>
  <si>
    <t>LITVÍNOV</t>
  </si>
  <si>
    <t>LOUNY</t>
  </si>
  <si>
    <t>LOVOSICE</t>
  </si>
  <si>
    <t>MOST</t>
  </si>
  <si>
    <t>PODBOŘANY</t>
  </si>
  <si>
    <t>ROUDNICE NAD LABEM</t>
  </si>
  <si>
    <t>RUMBURK</t>
  </si>
  <si>
    <t>TEPLICE</t>
  </si>
  <si>
    <t>ÚSTÍ NAD LABEM</t>
  </si>
  <si>
    <t>VARNSDORF</t>
  </si>
  <si>
    <t>ŽATEC</t>
  </si>
  <si>
    <t>LIBERECKÝ KRAJ</t>
  </si>
  <si>
    <t>ČESKÁ LÍPA</t>
  </si>
  <si>
    <t>FRÝDLANT</t>
  </si>
  <si>
    <t>JABLONEC NAD NISOU</t>
  </si>
  <si>
    <t>JILEMNICE</t>
  </si>
  <si>
    <t>LIBEREC</t>
  </si>
  <si>
    <t>NOVÝ BOR</t>
  </si>
  <si>
    <t>SEMILY</t>
  </si>
  <si>
    <t>TANVALD</t>
  </si>
  <si>
    <t>TURNOV</t>
  </si>
  <si>
    <t>ŽELEZNÝ BROD</t>
  </si>
  <si>
    <t>KRÁLOVEHRADECKÝ KRAJ</t>
  </si>
  <si>
    <t>BROUMOV</t>
  </si>
  <si>
    <t>DOBRUŠKA</t>
  </si>
  <si>
    <t>DVŮR KRÁLOVÉ NAD LABEM</t>
  </si>
  <si>
    <t>HOŘICE</t>
  </si>
  <si>
    <t>HRADEC KRÁLOVÉ</t>
  </si>
  <si>
    <t>JAROMĚŘ</t>
  </si>
  <si>
    <t>JIČÍN</t>
  </si>
  <si>
    <t>KOSTELEC NAD ORLICÍ</t>
  </si>
  <si>
    <t>NÁCHOD</t>
  </si>
  <si>
    <t>NOVÁ PAKA</t>
  </si>
  <si>
    <t>NOVÉ MĚSTO NAD METUJÍ</t>
  </si>
  <si>
    <t>NOVÝ BYDŽOV</t>
  </si>
  <si>
    <t>RYCHNOV NAD KNĚŽNOU</t>
  </si>
  <si>
    <t>TRUTNOV</t>
  </si>
  <si>
    <t>VRCHLABÍ</t>
  </si>
  <si>
    <t>PARDUBICKÝ KRAJ</t>
  </si>
  <si>
    <t>ČESKÁ TŘEBOVÁ</t>
  </si>
  <si>
    <t>HLINSKO</t>
  </si>
  <si>
    <t>HOLICE</t>
  </si>
  <si>
    <t>CHRUDIM</t>
  </si>
  <si>
    <t>KRÁLÍKY</t>
  </si>
  <si>
    <t>LANŠKROUN</t>
  </si>
  <si>
    <t>LITOMYŠL</t>
  </si>
  <si>
    <t>MORAVSKÁ TŘEBOVÁ</t>
  </si>
  <si>
    <t>PARDUBICE</t>
  </si>
  <si>
    <t>POLIČKA</t>
  </si>
  <si>
    <t>PŘELOUČ</t>
  </si>
  <si>
    <t>SVITAVY</t>
  </si>
  <si>
    <t>ÚSTÍ NAD ORLICÍ</t>
  </si>
  <si>
    <t>VYSOKÉ MÝTO</t>
  </si>
  <si>
    <t>ŽAMBERK</t>
  </si>
  <si>
    <t>VYSOČINA</t>
  </si>
  <si>
    <t>BYSTŘICE NAD PERNŠTEJNEM</t>
  </si>
  <si>
    <t>HAVLÍČKŮV BROD</t>
  </si>
  <si>
    <t>HUMPOLEC</t>
  </si>
  <si>
    <t>CHOTĚBOŘ</t>
  </si>
  <si>
    <t>JIHLAVA</t>
  </si>
  <si>
    <t>MORAVSKÉ BUDĚJOVICE</t>
  </si>
  <si>
    <t>NÁMĚŠŤ NAD OSLAVOU</t>
  </si>
  <si>
    <t>NOVÉ MĚSTO NA MORAVĚ</t>
  </si>
  <si>
    <t>PACOV</t>
  </si>
  <si>
    <t>PELHŘIMOV</t>
  </si>
  <si>
    <t>SVĚTLÁ NAD SÁZAVOU</t>
  </si>
  <si>
    <t>TELČ</t>
  </si>
  <si>
    <t>TŘEBÍČ</t>
  </si>
  <si>
    <t>VELKÉ MEZIŘÍČÍ</t>
  </si>
  <si>
    <t>ŽĎÁR NAD SÁZAVOU</t>
  </si>
  <si>
    <t>JIHOMORAVSKÝ KRAJ</t>
  </si>
  <si>
    <t>BLANSKO</t>
  </si>
  <si>
    <t>BOSKOVICE</t>
  </si>
  <si>
    <t>BRNO</t>
  </si>
  <si>
    <t>BŘECLAV</t>
  </si>
  <si>
    <t>BUČOVICE</t>
  </si>
  <si>
    <t>HODONÍN</t>
  </si>
  <si>
    <t>HUSTOPEČE</t>
  </si>
  <si>
    <t>IVANČICE</t>
  </si>
  <si>
    <t>KUŘIM</t>
  </si>
  <si>
    <t>KYJOV</t>
  </si>
  <si>
    <t>MIKULOV</t>
  </si>
  <si>
    <t>MORAVSKÝ KRUMLOV</t>
  </si>
  <si>
    <t>POHOŘELICE</t>
  </si>
  <si>
    <t>ROSICE</t>
  </si>
  <si>
    <t>SLAVKOV U BRNA</t>
  </si>
  <si>
    <t>ŠLAPANICE</t>
  </si>
  <si>
    <t>TIŠNOV</t>
  </si>
  <si>
    <t>VESELÍ NAD MORAVOU</t>
  </si>
  <si>
    <t>VYŠKOV</t>
  </si>
  <si>
    <t>ZNOJMO</t>
  </si>
  <si>
    <t>ŽIDLOCHOVICE</t>
  </si>
  <si>
    <t>OLOMOUCKÝ KRAJ</t>
  </si>
  <si>
    <t>HRANICE</t>
  </si>
  <si>
    <t>JESENÍK</t>
  </si>
  <si>
    <t>KONICE</t>
  </si>
  <si>
    <t>LIPNÍK NAD BEČVOU</t>
  </si>
  <si>
    <t>LITOVEL</t>
  </si>
  <si>
    <t>MOHELNICE</t>
  </si>
  <si>
    <t>OLOMOUC</t>
  </si>
  <si>
    <t>PROSTĚJOV</t>
  </si>
  <si>
    <t>PŘEROV</t>
  </si>
  <si>
    <t>ŠTERNBERK</t>
  </si>
  <si>
    <t>ŠUMPERK</t>
  </si>
  <si>
    <t>UNIČOV</t>
  </si>
  <si>
    <t>ZÁBŘEH</t>
  </si>
  <si>
    <t>MORAVSKOSLEZSKÝ KRAJ</t>
  </si>
  <si>
    <t>BÍLOVEC</t>
  </si>
  <si>
    <t>BOHUMÍN</t>
  </si>
  <si>
    <t>BRUNTÁL</t>
  </si>
  <si>
    <t>ČESKÝ TĚŠÍN</t>
  </si>
  <si>
    <t>FRENŠTÁT POD RADHOŠTĚM</t>
  </si>
  <si>
    <t>FRÝDEK-MÍSTEK</t>
  </si>
  <si>
    <t>FRÝDLANT NAD OSTRAVICÍ</t>
  </si>
  <si>
    <t>HAVÍŘOV</t>
  </si>
  <si>
    <t>HLUČÍN</t>
  </si>
  <si>
    <t>JABLUNKOV</t>
  </si>
  <si>
    <t>KARVINÁ</t>
  </si>
  <si>
    <t>KOPŘIVNICE</t>
  </si>
  <si>
    <t>KRAVAŘE</t>
  </si>
  <si>
    <t>KRNOV</t>
  </si>
  <si>
    <t>NOVÝ JIČÍN</t>
  </si>
  <si>
    <t>ODRY</t>
  </si>
  <si>
    <t>OPAVA</t>
  </si>
  <si>
    <t>ORLOVÁ</t>
  </si>
  <si>
    <t>OSTRAVA</t>
  </si>
  <si>
    <t>RÝMAŘOV</t>
  </si>
  <si>
    <t>TŘINEC</t>
  </si>
  <si>
    <t>VÍTKOV</t>
  </si>
  <si>
    <t>ZLÍNSKÝ KRAJ</t>
  </si>
  <si>
    <t>BYSTŘICE POD HOSTÝNEM</t>
  </si>
  <si>
    <t>HOLEŠOV</t>
  </si>
  <si>
    <t>KROMĚŘÍŽ</t>
  </si>
  <si>
    <t>LUHAČOVICE</t>
  </si>
  <si>
    <t>OTROKOVICE</t>
  </si>
  <si>
    <t>ROŽNOV POD RADHOŠTĚM</t>
  </si>
  <si>
    <t>UHERSKÉ HRADIŠTĚ</t>
  </si>
  <si>
    <t>UHERSKÝ BROD</t>
  </si>
  <si>
    <t>VALAŠSKÉ KLOBOUKY</t>
  </si>
  <si>
    <t>VALAŠSKÉ MEZIŘÍČÍ</t>
  </si>
  <si>
    <t>VIZOVICE</t>
  </si>
  <si>
    <t>VSETÍN</t>
  </si>
  <si>
    <t>ZLÍN</t>
  </si>
  <si>
    <t>kontrolní součty</t>
  </si>
  <si>
    <t>ze dne 16. srpna 2006 č. 982 …….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</si>
</sst>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\ &quot;Kč&quot;"/>
    <numFmt numFmtId="165" formatCode="#,##0\ &quot;Kč&quot;"/>
    <numFmt numFmtId="166" formatCode="_-* #,##0\ &quot;Kč&quot;_-;\-* #,##0\ &quot;Kč&quot;_-;_-* &quot;-&quot;??\ &quot;Kč&quot;_-;_-@_-"/>
  </numFmts>
  <fonts count="5">
    <font>
      <sz val="10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3" fillId="0" borderId="2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2" borderId="10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right"/>
    </xf>
    <xf numFmtId="0" fontId="4" fillId="2" borderId="1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3" fillId="0" borderId="14" xfId="0" applyNumberFormat="1" applyFont="1" applyBorder="1" applyAlignment="1">
      <alignment/>
    </xf>
    <xf numFmtId="49" fontId="3" fillId="0" borderId="15" xfId="0" applyNumberFormat="1" applyFont="1" applyBorder="1" applyAlignment="1">
      <alignment wrapText="1"/>
    </xf>
    <xf numFmtId="0" fontId="3" fillId="0" borderId="16" xfId="0" applyFont="1" applyFill="1" applyBorder="1" applyAlignment="1">
      <alignment vertical="center"/>
    </xf>
    <xf numFmtId="164" fontId="3" fillId="0" borderId="17" xfId="0" applyNumberFormat="1" applyFont="1" applyBorder="1" applyAlignment="1">
      <alignment/>
    </xf>
    <xf numFmtId="165" fontId="3" fillId="0" borderId="18" xfId="0" applyNumberFormat="1" applyFont="1" applyBorder="1" applyAlignment="1">
      <alignment/>
    </xf>
    <xf numFmtId="164" fontId="3" fillId="0" borderId="19" xfId="0" applyNumberFormat="1" applyFont="1" applyBorder="1" applyAlignment="1">
      <alignment/>
    </xf>
    <xf numFmtId="0" fontId="0" fillId="0" borderId="0" xfId="0" applyBorder="1" applyAlignment="1">
      <alignment/>
    </xf>
    <xf numFmtId="166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/>
    </xf>
    <xf numFmtId="164" fontId="3" fillId="0" borderId="15" xfId="0" applyNumberFormat="1" applyFont="1" applyBorder="1" applyAlignment="1">
      <alignment/>
    </xf>
    <xf numFmtId="165" fontId="3" fillId="0" borderId="2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0" fontId="3" fillId="0" borderId="21" xfId="0" applyFont="1" applyBorder="1" applyAlignment="1">
      <alignment/>
    </xf>
    <xf numFmtId="164" fontId="3" fillId="0" borderId="22" xfId="0" applyNumberFormat="1" applyFont="1" applyBorder="1" applyAlignment="1">
      <alignment/>
    </xf>
    <xf numFmtId="165" fontId="3" fillId="0" borderId="23" xfId="0" applyNumberFormat="1" applyFont="1" applyBorder="1" applyAlignment="1">
      <alignment/>
    </xf>
    <xf numFmtId="164" fontId="3" fillId="0" borderId="24" xfId="0" applyNumberFormat="1" applyFont="1" applyBorder="1" applyAlignment="1">
      <alignment/>
    </xf>
    <xf numFmtId="49" fontId="3" fillId="0" borderId="14" xfId="0" applyNumberFormat="1" applyFont="1" applyBorder="1" applyAlignment="1">
      <alignment wrapText="1"/>
    </xf>
    <xf numFmtId="0" fontId="3" fillId="0" borderId="25" xfId="0" applyFont="1" applyBorder="1" applyAlignment="1">
      <alignment/>
    </xf>
    <xf numFmtId="164" fontId="3" fillId="0" borderId="26" xfId="0" applyNumberFormat="1" applyFont="1" applyBorder="1" applyAlignment="1">
      <alignment/>
    </xf>
    <xf numFmtId="165" fontId="3" fillId="0" borderId="27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/>
    </xf>
    <xf numFmtId="164" fontId="3" fillId="0" borderId="29" xfId="0" applyNumberFormat="1" applyFont="1" applyBorder="1" applyAlignment="1">
      <alignment/>
    </xf>
    <xf numFmtId="0" fontId="3" fillId="0" borderId="0" xfId="0" applyFont="1" applyAlignment="1">
      <alignment horizontal="center"/>
    </xf>
    <xf numFmtId="49" fontId="3" fillId="0" borderId="30" xfId="0" applyNumberFormat="1" applyFont="1" applyBorder="1" applyAlignment="1">
      <alignment/>
    </xf>
    <xf numFmtId="49" fontId="3" fillId="0" borderId="30" xfId="0" applyNumberFormat="1" applyFont="1" applyBorder="1" applyAlignment="1">
      <alignment wrapText="1"/>
    </xf>
    <xf numFmtId="0" fontId="3" fillId="0" borderId="31" xfId="0" applyFont="1" applyBorder="1" applyAlignment="1">
      <alignment/>
    </xf>
    <xf numFmtId="164" fontId="3" fillId="0" borderId="32" xfId="0" applyNumberFormat="1" applyFont="1" applyBorder="1" applyAlignment="1">
      <alignment/>
    </xf>
    <xf numFmtId="49" fontId="3" fillId="0" borderId="5" xfId="0" applyNumberFormat="1" applyFont="1" applyFill="1" applyBorder="1" applyAlignment="1">
      <alignment/>
    </xf>
    <xf numFmtId="0" fontId="3" fillId="0" borderId="33" xfId="0" applyFont="1" applyBorder="1" applyAlignment="1">
      <alignment/>
    </xf>
    <xf numFmtId="164" fontId="3" fillId="5" borderId="5" xfId="0" applyNumberFormat="1" applyFont="1" applyFill="1" applyBorder="1" applyAlignment="1">
      <alignment/>
    </xf>
    <xf numFmtId="165" fontId="3" fillId="0" borderId="34" xfId="0" applyNumberFormat="1" applyFont="1" applyFill="1" applyBorder="1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7"/>
  <sheetViews>
    <sheetView tabSelected="1" workbookViewId="0" topLeftCell="A1">
      <selection activeCell="G5" sqref="G5"/>
    </sheetView>
  </sheetViews>
  <sheetFormatPr defaultColWidth="9.140625" defaultRowHeight="12.75"/>
  <cols>
    <col min="1" max="1" width="5.00390625" style="0" customWidth="1"/>
    <col min="2" max="2" width="26.140625" style="0" bestFit="1" customWidth="1"/>
    <col min="3" max="3" width="22.00390625" style="0" customWidth="1"/>
    <col min="4" max="4" width="11.7109375" style="0" customWidth="1"/>
    <col min="5" max="5" width="11.7109375" style="0" hidden="1" customWidth="1"/>
    <col min="6" max="6" width="12.28125" style="0" customWidth="1"/>
    <col min="7" max="7" width="11.7109375" style="0" customWidth="1"/>
    <col min="8" max="8" width="11.7109375" style="0" hidden="1" customWidth="1"/>
    <col min="9" max="9" width="12.28125" style="0" customWidth="1"/>
    <col min="10" max="10" width="14.8515625" style="0" customWidth="1"/>
    <col min="11" max="11" width="12.7109375" style="0" customWidth="1"/>
  </cols>
  <sheetData>
    <row r="1" ht="18">
      <c r="C1" s="1" t="s">
        <v>0</v>
      </c>
    </row>
    <row r="3" spans="4:7" ht="15">
      <c r="D3" s="2"/>
      <c r="G3" s="2" t="s">
        <v>1</v>
      </c>
    </row>
    <row r="4" spans="4:7" ht="15">
      <c r="D4" s="2"/>
      <c r="G4" s="2" t="s">
        <v>2</v>
      </c>
    </row>
    <row r="5" spans="4:7" ht="15">
      <c r="D5" s="2"/>
      <c r="G5" s="2" t="s">
        <v>254</v>
      </c>
    </row>
    <row r="6" spans="2:6" ht="12.75">
      <c r="B6" s="3"/>
      <c r="D6" s="3"/>
      <c r="E6" s="3"/>
      <c r="F6" s="3"/>
    </row>
    <row r="7" spans="1:6" ht="12.75">
      <c r="A7" s="4"/>
      <c r="B7" s="3"/>
      <c r="D7" s="5" t="s">
        <v>3</v>
      </c>
      <c r="E7" s="3"/>
      <c r="F7" s="3"/>
    </row>
    <row r="8" spans="1:4" ht="13.5" thickBot="1">
      <c r="A8" s="6"/>
      <c r="B8" s="7"/>
      <c r="D8" s="5" t="s">
        <v>4</v>
      </c>
    </row>
    <row r="9" spans="1:10" ht="13.5" thickBot="1">
      <c r="A9" s="8"/>
      <c r="B9" s="9" t="s">
        <v>5</v>
      </c>
      <c r="C9" s="10" t="s">
        <v>6</v>
      </c>
      <c r="D9" s="11" t="s">
        <v>7</v>
      </c>
      <c r="E9" s="12" t="s">
        <v>8</v>
      </c>
      <c r="F9" s="13" t="s">
        <v>8</v>
      </c>
      <c r="G9" s="14"/>
      <c r="H9" s="15"/>
      <c r="I9" s="16"/>
      <c r="J9" s="17"/>
    </row>
    <row r="10" spans="1:10" ht="13.5" thickBot="1">
      <c r="A10" s="18"/>
      <c r="B10" s="19"/>
      <c r="C10" s="20"/>
      <c r="D10" s="21" t="s">
        <v>9</v>
      </c>
      <c r="E10" s="12">
        <v>22.262</v>
      </c>
      <c r="F10" s="22" t="s">
        <v>10</v>
      </c>
      <c r="G10" s="14"/>
      <c r="H10" s="15"/>
      <c r="I10" s="14"/>
      <c r="J10" s="17"/>
    </row>
    <row r="11" spans="1:10" ht="13.5" customHeight="1" thickBot="1">
      <c r="A11" s="23"/>
      <c r="B11" s="24"/>
      <c r="C11" s="25" t="s">
        <v>9</v>
      </c>
      <c r="D11" s="26">
        <f>SUM(D12:D238)</f>
        <v>10196724</v>
      </c>
      <c r="E11" s="27"/>
      <c r="F11" s="28" t="s">
        <v>11</v>
      </c>
      <c r="G11" s="14"/>
      <c r="H11" s="15"/>
      <c r="I11" s="14"/>
      <c r="J11" s="17"/>
    </row>
    <row r="12" spans="1:10" ht="12.75">
      <c r="A12" s="29">
        <v>1</v>
      </c>
      <c r="B12" s="30" t="s">
        <v>12</v>
      </c>
      <c r="C12" s="31" t="s">
        <v>13</v>
      </c>
      <c r="D12" s="32">
        <v>31450</v>
      </c>
      <c r="E12" s="33" t="e">
        <f>#REF!*22.262</f>
        <v>#REF!</v>
      </c>
      <c r="F12" s="34">
        <f aca="true" t="shared" si="0" ref="F12:F33">CEILING(H12,1)</f>
        <v>700140</v>
      </c>
      <c r="H12" s="35">
        <f aca="true" t="shared" si="1" ref="H12:H33">D12*22.262</f>
        <v>700139.9</v>
      </c>
      <c r="I12" s="36"/>
      <c r="J12" s="37"/>
    </row>
    <row r="13" spans="1:10" ht="12.75">
      <c r="A13" s="29">
        <v>2</v>
      </c>
      <c r="B13" s="30" t="s">
        <v>12</v>
      </c>
      <c r="C13" s="31" t="s">
        <v>14</v>
      </c>
      <c r="D13" s="38">
        <v>46748</v>
      </c>
      <c r="E13" s="39" t="e">
        <f>#REF!*22.262</f>
        <v>#REF!</v>
      </c>
      <c r="F13" s="40">
        <f t="shared" si="0"/>
        <v>1040704</v>
      </c>
      <c r="H13" s="41">
        <f t="shared" si="1"/>
        <v>1040703.976</v>
      </c>
      <c r="I13" s="36"/>
      <c r="J13" s="37"/>
    </row>
    <row r="14" spans="1:10" ht="12.75">
      <c r="A14" s="29">
        <v>3</v>
      </c>
      <c r="B14" s="30" t="s">
        <v>12</v>
      </c>
      <c r="C14" s="31" t="s">
        <v>15</v>
      </c>
      <c r="D14" s="38">
        <v>69578</v>
      </c>
      <c r="E14" s="39" t="e">
        <f>#REF!*22.262</f>
        <v>#REF!</v>
      </c>
      <c r="F14" s="40">
        <f t="shared" si="0"/>
        <v>1548946</v>
      </c>
      <c r="H14" s="41">
        <f t="shared" si="1"/>
        <v>1548945.436</v>
      </c>
      <c r="I14" s="36"/>
      <c r="J14" s="37"/>
    </row>
    <row r="15" spans="1:10" ht="12.75">
      <c r="A15" s="29">
        <v>4</v>
      </c>
      <c r="B15" s="30" t="s">
        <v>12</v>
      </c>
      <c r="C15" s="31" t="s">
        <v>16</v>
      </c>
      <c r="D15" s="38">
        <v>131976</v>
      </c>
      <c r="E15" s="39" t="e">
        <f>#REF!*22.262</f>
        <v>#REF!</v>
      </c>
      <c r="F15" s="40">
        <f t="shared" si="0"/>
        <v>2938050</v>
      </c>
      <c r="H15" s="41">
        <f t="shared" si="1"/>
        <v>2938049.7120000003</v>
      </c>
      <c r="I15" s="36"/>
      <c r="J15" s="37"/>
    </row>
    <row r="16" spans="1:10" ht="12.75">
      <c r="A16" s="29">
        <v>5</v>
      </c>
      <c r="B16" s="30" t="s">
        <v>12</v>
      </c>
      <c r="C16" s="31" t="s">
        <v>17</v>
      </c>
      <c r="D16" s="38">
        <v>78255</v>
      </c>
      <c r="E16" s="39" t="e">
        <f>#REF!*22.262</f>
        <v>#REF!</v>
      </c>
      <c r="F16" s="40">
        <f t="shared" si="0"/>
        <v>1742113</v>
      </c>
      <c r="H16" s="41">
        <f t="shared" si="1"/>
        <v>1742112.81</v>
      </c>
      <c r="I16" s="36"/>
      <c r="J16" s="37"/>
    </row>
    <row r="17" spans="1:10" ht="12.75">
      <c r="A17" s="29">
        <v>6</v>
      </c>
      <c r="B17" s="30" t="s">
        <v>12</v>
      </c>
      <c r="C17" s="31" t="s">
        <v>18</v>
      </c>
      <c r="D17" s="38">
        <v>104050</v>
      </c>
      <c r="E17" s="39" t="e">
        <f>#REF!*22.262</f>
        <v>#REF!</v>
      </c>
      <c r="F17" s="40">
        <f t="shared" si="0"/>
        <v>2316362</v>
      </c>
      <c r="H17" s="41">
        <f t="shared" si="1"/>
        <v>2316361.1</v>
      </c>
      <c r="I17" s="36"/>
      <c r="J17" s="37"/>
    </row>
    <row r="18" spans="1:10" ht="12.75">
      <c r="A18" s="29">
        <v>7</v>
      </c>
      <c r="B18" s="30" t="s">
        <v>12</v>
      </c>
      <c r="C18" s="31" t="s">
        <v>19</v>
      </c>
      <c r="D18" s="38">
        <v>39780</v>
      </c>
      <c r="E18" s="39" t="e">
        <f>#REF!*22.262</f>
        <v>#REF!</v>
      </c>
      <c r="F18" s="40">
        <f t="shared" si="0"/>
        <v>885583</v>
      </c>
      <c r="H18" s="41">
        <f t="shared" si="1"/>
        <v>885582.36</v>
      </c>
      <c r="I18" s="36"/>
      <c r="J18" s="37"/>
    </row>
    <row r="19" spans="1:10" ht="12.75">
      <c r="A19" s="29">
        <v>8</v>
      </c>
      <c r="B19" s="30" t="s">
        <v>12</v>
      </c>
      <c r="C19" s="31" t="s">
        <v>20</v>
      </c>
      <c r="D19" s="38">
        <v>106775</v>
      </c>
      <c r="E19" s="39" t="e">
        <f>#REF!*22.262</f>
        <v>#REF!</v>
      </c>
      <c r="F19" s="40">
        <f t="shared" si="0"/>
        <v>2377026</v>
      </c>
      <c r="H19" s="41">
        <f t="shared" si="1"/>
        <v>2377025.0500000003</v>
      </c>
      <c r="I19" s="36"/>
      <c r="J19" s="37"/>
    </row>
    <row r="20" spans="1:10" ht="12.75">
      <c r="A20" s="29">
        <v>9</v>
      </c>
      <c r="B20" s="30" t="s">
        <v>12</v>
      </c>
      <c r="C20" s="31" t="s">
        <v>21</v>
      </c>
      <c r="D20" s="38">
        <v>41911</v>
      </c>
      <c r="E20" s="39" t="e">
        <f>#REF!*22.262</f>
        <v>#REF!</v>
      </c>
      <c r="F20" s="40">
        <f t="shared" si="0"/>
        <v>933023</v>
      </c>
      <c r="H20" s="41">
        <f t="shared" si="1"/>
        <v>933022.682</v>
      </c>
      <c r="I20" s="36"/>
      <c r="J20" s="37"/>
    </row>
    <row r="21" spans="1:10" ht="12.75">
      <c r="A21" s="29">
        <v>10</v>
      </c>
      <c r="B21" s="30" t="s">
        <v>12</v>
      </c>
      <c r="C21" s="31" t="s">
        <v>22</v>
      </c>
      <c r="D21" s="38">
        <v>105474</v>
      </c>
      <c r="E21" s="39" t="e">
        <f>#REF!*22.262</f>
        <v>#REF!</v>
      </c>
      <c r="F21" s="40">
        <f t="shared" si="0"/>
        <v>2348063</v>
      </c>
      <c r="H21" s="41">
        <f t="shared" si="1"/>
        <v>2348062.188</v>
      </c>
      <c r="I21" s="36"/>
      <c r="J21" s="37"/>
    </row>
    <row r="22" spans="1:10" ht="12.75">
      <c r="A22" s="29">
        <v>11</v>
      </c>
      <c r="B22" s="30" t="s">
        <v>12</v>
      </c>
      <c r="C22" s="31" t="s">
        <v>23</v>
      </c>
      <c r="D22" s="38">
        <v>81372</v>
      </c>
      <c r="E22" s="39" t="e">
        <f>#REF!*22.262</f>
        <v>#REF!</v>
      </c>
      <c r="F22" s="40">
        <f t="shared" si="0"/>
        <v>1811504</v>
      </c>
      <c r="H22" s="41">
        <f t="shared" si="1"/>
        <v>1811503.4640000002</v>
      </c>
      <c r="I22" s="36"/>
      <c r="J22" s="37"/>
    </row>
    <row r="23" spans="1:10" ht="12.75">
      <c r="A23" s="29">
        <v>12</v>
      </c>
      <c r="B23" s="30" t="s">
        <v>12</v>
      </c>
      <c r="C23" s="31" t="s">
        <v>24</v>
      </c>
      <c r="D23" s="38">
        <v>60545</v>
      </c>
      <c r="E23" s="39" t="e">
        <f>#REF!*22.262</f>
        <v>#REF!</v>
      </c>
      <c r="F23" s="40">
        <f t="shared" si="0"/>
        <v>1347853</v>
      </c>
      <c r="H23" s="41">
        <f t="shared" si="1"/>
        <v>1347852.79</v>
      </c>
      <c r="I23" s="36"/>
      <c r="J23" s="37"/>
    </row>
    <row r="24" spans="1:10" ht="12.75">
      <c r="A24" s="29">
        <v>13</v>
      </c>
      <c r="B24" s="30" t="s">
        <v>12</v>
      </c>
      <c r="C24" s="31" t="s">
        <v>25</v>
      </c>
      <c r="D24" s="38">
        <v>53572</v>
      </c>
      <c r="E24" s="39" t="e">
        <f>#REF!*22.262</f>
        <v>#REF!</v>
      </c>
      <c r="F24" s="40">
        <f t="shared" si="0"/>
        <v>1192620</v>
      </c>
      <c r="H24" s="41">
        <f t="shared" si="1"/>
        <v>1192619.864</v>
      </c>
      <c r="I24" s="36"/>
      <c r="J24" s="37"/>
    </row>
    <row r="25" spans="1:10" ht="12.75">
      <c r="A25" s="29">
        <v>14</v>
      </c>
      <c r="B25" s="30" t="s">
        <v>12</v>
      </c>
      <c r="C25" s="31" t="s">
        <v>26</v>
      </c>
      <c r="D25" s="38">
        <v>41329</v>
      </c>
      <c r="E25" s="39" t="e">
        <f>#REF!*22.262</f>
        <v>#REF!</v>
      </c>
      <c r="F25" s="40">
        <f t="shared" si="0"/>
        <v>920067</v>
      </c>
      <c r="H25" s="41">
        <f t="shared" si="1"/>
        <v>920066.198</v>
      </c>
      <c r="I25" s="36"/>
      <c r="J25" s="37"/>
    </row>
    <row r="26" spans="1:10" ht="12.75">
      <c r="A26" s="29">
        <v>15</v>
      </c>
      <c r="B26" s="30" t="s">
        <v>12</v>
      </c>
      <c r="C26" s="31" t="s">
        <v>27</v>
      </c>
      <c r="D26" s="38">
        <v>37179</v>
      </c>
      <c r="E26" s="39" t="e">
        <f>#REF!*22.262</f>
        <v>#REF!</v>
      </c>
      <c r="F26" s="40">
        <f t="shared" si="0"/>
        <v>827679</v>
      </c>
      <c r="H26" s="41">
        <f t="shared" si="1"/>
        <v>827678.898</v>
      </c>
      <c r="I26" s="36"/>
      <c r="J26" s="37"/>
    </row>
    <row r="27" spans="1:10" ht="12.75">
      <c r="A27" s="29">
        <v>16</v>
      </c>
      <c r="B27" s="30" t="s">
        <v>12</v>
      </c>
      <c r="C27" s="31" t="s">
        <v>28</v>
      </c>
      <c r="D27" s="38">
        <v>19284</v>
      </c>
      <c r="E27" s="39" t="e">
        <f>#REF!*22.262</f>
        <v>#REF!</v>
      </c>
      <c r="F27" s="40">
        <f t="shared" si="0"/>
        <v>429301</v>
      </c>
      <c r="H27" s="41">
        <f t="shared" si="1"/>
        <v>429300.408</v>
      </c>
      <c r="I27" s="36"/>
      <c r="J27" s="37"/>
    </row>
    <row r="28" spans="1:10" ht="12.75">
      <c r="A28" s="29">
        <v>17</v>
      </c>
      <c r="B28" s="30" t="s">
        <v>12</v>
      </c>
      <c r="C28" s="31" t="s">
        <v>29</v>
      </c>
      <c r="D28" s="38">
        <v>26257</v>
      </c>
      <c r="E28" s="39" t="e">
        <f>#REF!*22.262</f>
        <v>#REF!</v>
      </c>
      <c r="F28" s="40">
        <f t="shared" si="0"/>
        <v>584534</v>
      </c>
      <c r="H28" s="41">
        <f t="shared" si="1"/>
        <v>584533.334</v>
      </c>
      <c r="I28" s="36"/>
      <c r="J28" s="37"/>
    </row>
    <row r="29" spans="1:10" ht="12.75">
      <c r="A29" s="29">
        <v>18</v>
      </c>
      <c r="B29" s="30" t="s">
        <v>12</v>
      </c>
      <c r="C29" s="31" t="s">
        <v>30</v>
      </c>
      <c r="D29" s="38">
        <v>14710</v>
      </c>
      <c r="E29" s="39" t="e">
        <f>#REF!*22.262</f>
        <v>#REF!</v>
      </c>
      <c r="F29" s="40">
        <f t="shared" si="0"/>
        <v>327475</v>
      </c>
      <c r="H29" s="41">
        <f t="shared" si="1"/>
        <v>327474.02</v>
      </c>
      <c r="I29" s="36"/>
      <c r="J29" s="37"/>
    </row>
    <row r="30" spans="1:10" ht="12.75">
      <c r="A30" s="29">
        <v>19</v>
      </c>
      <c r="B30" s="30" t="s">
        <v>12</v>
      </c>
      <c r="C30" s="31" t="s">
        <v>31</v>
      </c>
      <c r="D30" s="38">
        <v>15393</v>
      </c>
      <c r="E30" s="39" t="e">
        <f>#REF!*22.262</f>
        <v>#REF!</v>
      </c>
      <c r="F30" s="40">
        <f t="shared" si="0"/>
        <v>342679</v>
      </c>
      <c r="H30" s="41">
        <f t="shared" si="1"/>
        <v>342678.966</v>
      </c>
      <c r="I30" s="36"/>
      <c r="J30" s="37"/>
    </row>
    <row r="31" spans="1:10" ht="12.75">
      <c r="A31" s="29">
        <v>20</v>
      </c>
      <c r="B31" s="30" t="s">
        <v>12</v>
      </c>
      <c r="C31" s="31" t="s">
        <v>32</v>
      </c>
      <c r="D31" s="38">
        <v>13386</v>
      </c>
      <c r="E31" s="39" t="e">
        <f>#REF!*22.262</f>
        <v>#REF!</v>
      </c>
      <c r="F31" s="40">
        <f t="shared" si="0"/>
        <v>298000</v>
      </c>
      <c r="H31" s="41">
        <f t="shared" si="1"/>
        <v>297999.132</v>
      </c>
      <c r="I31" s="36"/>
      <c r="J31" s="37"/>
    </row>
    <row r="32" spans="1:10" ht="12.75">
      <c r="A32" s="29">
        <v>21</v>
      </c>
      <c r="B32" s="30" t="s">
        <v>12</v>
      </c>
      <c r="C32" s="31" t="s">
        <v>33</v>
      </c>
      <c r="D32" s="38">
        <v>13774</v>
      </c>
      <c r="E32" s="39" t="e">
        <f>#REF!*22.262</f>
        <v>#REF!</v>
      </c>
      <c r="F32" s="40">
        <f t="shared" si="0"/>
        <v>306637</v>
      </c>
      <c r="H32" s="41">
        <f t="shared" si="1"/>
        <v>306636.788</v>
      </c>
      <c r="I32" s="36"/>
      <c r="J32" s="37"/>
    </row>
    <row r="33" spans="1:10" ht="13.5" thickBot="1">
      <c r="A33" s="29">
        <v>22</v>
      </c>
      <c r="B33" s="30" t="s">
        <v>12</v>
      </c>
      <c r="C33" s="31" t="s">
        <v>34</v>
      </c>
      <c r="D33" s="42">
        <v>8643</v>
      </c>
      <c r="E33" s="43" t="e">
        <f>#REF!*22.262</f>
        <v>#REF!</v>
      </c>
      <c r="F33" s="44">
        <f t="shared" si="0"/>
        <v>192411</v>
      </c>
      <c r="H33" s="45">
        <f t="shared" si="1"/>
        <v>192410.46600000001</v>
      </c>
      <c r="I33" s="36"/>
      <c r="J33" s="37"/>
    </row>
    <row r="34" spans="1:10" ht="12.75">
      <c r="A34" s="29">
        <v>23</v>
      </c>
      <c r="B34" s="30" t="s">
        <v>35</v>
      </c>
      <c r="C34" s="46" t="s">
        <v>36</v>
      </c>
      <c r="D34" s="47">
        <v>53232</v>
      </c>
      <c r="E34" s="48">
        <f aca="true" t="shared" si="2" ref="E34:E97">D34*22.262</f>
        <v>1185050.784</v>
      </c>
      <c r="F34" s="49">
        <f aca="true" t="shared" si="3" ref="F34:F97">CEILING(E34,1)</f>
        <v>1185051</v>
      </c>
      <c r="H34" s="3"/>
      <c r="I34" s="50"/>
      <c r="J34" s="15"/>
    </row>
    <row r="35" spans="1:10" ht="12.75">
      <c r="A35" s="29">
        <v>24</v>
      </c>
      <c r="B35" s="30" t="s">
        <v>35</v>
      </c>
      <c r="C35" s="46" t="s">
        <v>37</v>
      </c>
      <c r="D35" s="51">
        <v>50628</v>
      </c>
      <c r="E35" s="52">
        <f t="shared" si="2"/>
        <v>1127080.536</v>
      </c>
      <c r="F35" s="40">
        <f t="shared" si="3"/>
        <v>1127081</v>
      </c>
      <c r="G35" s="3"/>
      <c r="H35" s="3"/>
      <c r="I35" s="53"/>
      <c r="J35" s="3"/>
    </row>
    <row r="36" spans="1:10" ht="22.5">
      <c r="A36" s="29">
        <v>25</v>
      </c>
      <c r="B36" s="30" t="s">
        <v>35</v>
      </c>
      <c r="C36" s="46" t="s">
        <v>38</v>
      </c>
      <c r="D36" s="51">
        <v>71460</v>
      </c>
      <c r="E36" s="52">
        <f t="shared" si="2"/>
        <v>1590842.52</v>
      </c>
      <c r="F36" s="40">
        <f t="shared" si="3"/>
        <v>1590843</v>
      </c>
      <c r="G36" s="3"/>
      <c r="H36" s="3"/>
      <c r="I36" s="3"/>
      <c r="J36" s="3"/>
    </row>
    <row r="37" spans="1:10" ht="12.75">
      <c r="A37" s="29">
        <v>26</v>
      </c>
      <c r="B37" s="30" t="s">
        <v>35</v>
      </c>
      <c r="C37" s="46" t="s">
        <v>39</v>
      </c>
      <c r="D37" s="51">
        <v>24352</v>
      </c>
      <c r="E37" s="52">
        <f t="shared" si="2"/>
        <v>542124.224</v>
      </c>
      <c r="F37" s="40">
        <f t="shared" si="3"/>
        <v>542125</v>
      </c>
      <c r="G37" s="3"/>
      <c r="H37" s="3"/>
      <c r="I37" s="3"/>
      <c r="J37" s="3"/>
    </row>
    <row r="38" spans="1:10" ht="12.75">
      <c r="A38" s="29">
        <v>27</v>
      </c>
      <c r="B38" s="30" t="s">
        <v>35</v>
      </c>
      <c r="C38" s="46" t="s">
        <v>40</v>
      </c>
      <c r="D38" s="51">
        <v>93790</v>
      </c>
      <c r="E38" s="52">
        <f t="shared" si="2"/>
        <v>2087952.98</v>
      </c>
      <c r="F38" s="40">
        <f t="shared" si="3"/>
        <v>2087953</v>
      </c>
      <c r="G38" s="3"/>
      <c r="H38" s="3"/>
      <c r="I38" s="3"/>
      <c r="J38" s="3"/>
    </row>
    <row r="39" spans="1:10" ht="12.75">
      <c r="A39" s="29">
        <v>28</v>
      </c>
      <c r="B39" s="30" t="s">
        <v>35</v>
      </c>
      <c r="C39" s="46" t="s">
        <v>41</v>
      </c>
      <c r="D39" s="51">
        <v>17216</v>
      </c>
      <c r="E39" s="52">
        <f t="shared" si="2"/>
        <v>383262.592</v>
      </c>
      <c r="F39" s="40">
        <f t="shared" si="3"/>
        <v>383263</v>
      </c>
      <c r="G39" s="3"/>
      <c r="H39" s="3"/>
      <c r="I39" s="3"/>
      <c r="J39" s="3"/>
    </row>
    <row r="40" spans="1:10" ht="12.75">
      <c r="A40" s="29">
        <v>29</v>
      </c>
      <c r="B40" s="30" t="s">
        <v>35</v>
      </c>
      <c r="C40" s="46" t="s">
        <v>42</v>
      </c>
      <c r="D40" s="51">
        <v>19077</v>
      </c>
      <c r="E40" s="52">
        <f t="shared" si="2"/>
        <v>424692.174</v>
      </c>
      <c r="F40" s="40">
        <f t="shared" si="3"/>
        <v>424693</v>
      </c>
      <c r="G40" s="3"/>
      <c r="H40" s="3"/>
      <c r="I40" s="3"/>
      <c r="J40" s="3"/>
    </row>
    <row r="41" spans="1:10" ht="12.75">
      <c r="A41" s="29">
        <v>30</v>
      </c>
      <c r="B41" s="30" t="s">
        <v>35</v>
      </c>
      <c r="C41" s="46" t="s">
        <v>43</v>
      </c>
      <c r="D41" s="51">
        <v>26685</v>
      </c>
      <c r="E41" s="52">
        <f t="shared" si="2"/>
        <v>594061.47</v>
      </c>
      <c r="F41" s="40">
        <f t="shared" si="3"/>
        <v>594062</v>
      </c>
      <c r="G41" s="3"/>
      <c r="H41" s="3"/>
      <c r="I41" s="3"/>
      <c r="J41" s="3"/>
    </row>
    <row r="42" spans="1:10" ht="12.75">
      <c r="A42" s="29">
        <v>31</v>
      </c>
      <c r="B42" s="30" t="s">
        <v>35</v>
      </c>
      <c r="C42" s="46" t="s">
        <v>44</v>
      </c>
      <c r="D42" s="51">
        <v>115367</v>
      </c>
      <c r="E42" s="52">
        <f t="shared" si="2"/>
        <v>2568300.154</v>
      </c>
      <c r="F42" s="40">
        <f t="shared" si="3"/>
        <v>2568301</v>
      </c>
      <c r="G42" s="3"/>
      <c r="H42" s="3"/>
      <c r="I42" s="3"/>
      <c r="J42" s="3"/>
    </row>
    <row r="43" spans="1:10" ht="12.75">
      <c r="A43" s="29">
        <v>32</v>
      </c>
      <c r="B43" s="30" t="s">
        <v>35</v>
      </c>
      <c r="C43" s="46" t="s">
        <v>45</v>
      </c>
      <c r="D43" s="51">
        <v>75206</v>
      </c>
      <c r="E43" s="52">
        <f t="shared" si="2"/>
        <v>1674235.972</v>
      </c>
      <c r="F43" s="40">
        <f t="shared" si="3"/>
        <v>1674236</v>
      </c>
      <c r="G43" s="3"/>
      <c r="H43" s="3"/>
      <c r="I43" s="3"/>
      <c r="J43" s="3"/>
    </row>
    <row r="44" spans="1:10" ht="12.75">
      <c r="A44" s="29">
        <v>33</v>
      </c>
      <c r="B44" s="30" t="s">
        <v>35</v>
      </c>
      <c r="C44" s="46" t="s">
        <v>46</v>
      </c>
      <c r="D44" s="51">
        <v>27124</v>
      </c>
      <c r="E44" s="52">
        <f t="shared" si="2"/>
        <v>603834.488</v>
      </c>
      <c r="F44" s="40">
        <f t="shared" si="3"/>
        <v>603835</v>
      </c>
      <c r="G44" s="3"/>
      <c r="H44" s="3"/>
      <c r="I44" s="3"/>
      <c r="J44" s="3"/>
    </row>
    <row r="45" spans="1:10" ht="12.75">
      <c r="A45" s="29">
        <v>34</v>
      </c>
      <c r="B45" s="30" t="s">
        <v>35</v>
      </c>
      <c r="C45" s="46" t="s">
        <v>47</v>
      </c>
      <c r="D45" s="51">
        <v>48677</v>
      </c>
      <c r="E45" s="52">
        <f t="shared" si="2"/>
        <v>1083647.374</v>
      </c>
      <c r="F45" s="40">
        <f t="shared" si="3"/>
        <v>1083648</v>
      </c>
      <c r="G45" s="3"/>
      <c r="H45" s="3"/>
      <c r="I45" s="3"/>
      <c r="J45" s="3"/>
    </row>
    <row r="46" spans="1:10" ht="12.75">
      <c r="A46" s="29">
        <v>35</v>
      </c>
      <c r="B46" s="30" t="s">
        <v>35</v>
      </c>
      <c r="C46" s="46" t="s">
        <v>48</v>
      </c>
      <c r="D46" s="51">
        <v>18119</v>
      </c>
      <c r="E46" s="52">
        <f t="shared" si="2"/>
        <v>403365.178</v>
      </c>
      <c r="F46" s="40">
        <f t="shared" si="3"/>
        <v>403366</v>
      </c>
      <c r="G46" s="3"/>
      <c r="H46" s="3"/>
      <c r="I46" s="3"/>
      <c r="J46" s="3"/>
    </row>
    <row r="47" spans="1:10" ht="12.75">
      <c r="A47" s="29">
        <v>36</v>
      </c>
      <c r="B47" s="30" t="s">
        <v>35</v>
      </c>
      <c r="C47" s="46" t="s">
        <v>49</v>
      </c>
      <c r="D47" s="51">
        <v>40660</v>
      </c>
      <c r="E47" s="52">
        <f t="shared" si="2"/>
        <v>905172.92</v>
      </c>
      <c r="F47" s="40">
        <f t="shared" si="3"/>
        <v>905173</v>
      </c>
      <c r="G47" s="3"/>
      <c r="H47" s="3"/>
      <c r="I47" s="3"/>
      <c r="J47" s="3"/>
    </row>
    <row r="48" spans="1:10" ht="12.75">
      <c r="A48" s="29">
        <v>37</v>
      </c>
      <c r="B48" s="30" t="s">
        <v>35</v>
      </c>
      <c r="C48" s="46" t="s">
        <v>50</v>
      </c>
      <c r="D48" s="51">
        <v>97623</v>
      </c>
      <c r="E48" s="52">
        <f t="shared" si="2"/>
        <v>2173283.2260000003</v>
      </c>
      <c r="F48" s="40">
        <f t="shared" si="3"/>
        <v>2173284</v>
      </c>
      <c r="G48" s="3"/>
      <c r="H48" s="3"/>
      <c r="I48" s="3"/>
      <c r="J48" s="3"/>
    </row>
    <row r="49" spans="1:10" ht="12.75">
      <c r="A49" s="29">
        <v>38</v>
      </c>
      <c r="B49" s="30" t="s">
        <v>35</v>
      </c>
      <c r="C49" s="46" t="s">
        <v>51</v>
      </c>
      <c r="D49" s="51">
        <v>15500</v>
      </c>
      <c r="E49" s="52">
        <f t="shared" si="2"/>
        <v>345061</v>
      </c>
      <c r="F49" s="40">
        <f t="shared" si="3"/>
        <v>345061</v>
      </c>
      <c r="G49" s="3"/>
      <c r="H49" s="3"/>
      <c r="I49" s="3"/>
      <c r="J49" s="3"/>
    </row>
    <row r="50" spans="1:10" ht="12.75">
      <c r="A50" s="29">
        <v>39</v>
      </c>
      <c r="B50" s="30" t="s">
        <v>35</v>
      </c>
      <c r="C50" s="46" t="s">
        <v>52</v>
      </c>
      <c r="D50" s="51">
        <v>28147</v>
      </c>
      <c r="E50" s="52">
        <f t="shared" si="2"/>
        <v>626608.514</v>
      </c>
      <c r="F50" s="40">
        <f t="shared" si="3"/>
        <v>626609</v>
      </c>
      <c r="G50" s="3"/>
      <c r="H50" s="3"/>
      <c r="I50" s="3"/>
      <c r="J50" s="3"/>
    </row>
    <row r="51" spans="1:10" ht="12.75">
      <c r="A51" s="29">
        <v>40</v>
      </c>
      <c r="B51" s="30" t="s">
        <v>35</v>
      </c>
      <c r="C51" s="46" t="s">
        <v>53</v>
      </c>
      <c r="D51" s="51">
        <v>36615</v>
      </c>
      <c r="E51" s="52">
        <f t="shared" si="2"/>
        <v>815123.13</v>
      </c>
      <c r="F51" s="40">
        <f t="shared" si="3"/>
        <v>815124</v>
      </c>
      <c r="G51" s="3"/>
      <c r="H51" s="3"/>
      <c r="I51" s="3"/>
      <c r="J51" s="3"/>
    </row>
    <row r="52" spans="1:10" ht="12.75">
      <c r="A52" s="29">
        <v>41</v>
      </c>
      <c r="B52" s="30" t="s">
        <v>35</v>
      </c>
      <c r="C52" s="46" t="s">
        <v>54</v>
      </c>
      <c r="D52" s="51">
        <v>28589</v>
      </c>
      <c r="E52" s="52">
        <f t="shared" si="2"/>
        <v>636448.318</v>
      </c>
      <c r="F52" s="40">
        <f t="shared" si="3"/>
        <v>636449</v>
      </c>
      <c r="G52" s="3"/>
      <c r="H52" s="3"/>
      <c r="I52" s="3"/>
      <c r="J52" s="3"/>
    </row>
    <row r="53" spans="1:10" ht="12.75">
      <c r="A53" s="29">
        <v>42</v>
      </c>
      <c r="B53" s="30" t="s">
        <v>35</v>
      </c>
      <c r="C53" s="46" t="s">
        <v>55</v>
      </c>
      <c r="D53" s="51">
        <v>69124</v>
      </c>
      <c r="E53" s="52">
        <f t="shared" si="2"/>
        <v>1538838.4880000001</v>
      </c>
      <c r="F53" s="40">
        <f t="shared" si="3"/>
        <v>1538839</v>
      </c>
      <c r="G53" s="3"/>
      <c r="H53" s="3"/>
      <c r="I53" s="3"/>
      <c r="J53" s="3"/>
    </row>
    <row r="54" spans="1:10" ht="12.75">
      <c r="A54" s="29">
        <v>43</v>
      </c>
      <c r="B54" s="30" t="s">
        <v>35</v>
      </c>
      <c r="C54" s="46" t="s">
        <v>56</v>
      </c>
      <c r="D54" s="51">
        <v>52594</v>
      </c>
      <c r="E54" s="52">
        <f t="shared" si="2"/>
        <v>1170847.628</v>
      </c>
      <c r="F54" s="40">
        <f t="shared" si="3"/>
        <v>1170848</v>
      </c>
      <c r="G54" s="3"/>
      <c r="H54" s="3"/>
      <c r="I54" s="3"/>
      <c r="J54" s="3"/>
    </row>
    <row r="55" spans="1:10" ht="12.75">
      <c r="A55" s="29">
        <v>44</v>
      </c>
      <c r="B55" s="30" t="s">
        <v>35</v>
      </c>
      <c r="C55" s="46" t="s">
        <v>57</v>
      </c>
      <c r="D55" s="51">
        <v>45381</v>
      </c>
      <c r="E55" s="52">
        <f t="shared" si="2"/>
        <v>1010271.822</v>
      </c>
      <c r="F55" s="40">
        <f t="shared" si="3"/>
        <v>1010272</v>
      </c>
      <c r="G55" s="3"/>
      <c r="H55" s="3"/>
      <c r="I55" s="3"/>
      <c r="J55" s="3"/>
    </row>
    <row r="56" spans="1:10" ht="12.75">
      <c r="A56" s="29">
        <v>45</v>
      </c>
      <c r="B56" s="30" t="s">
        <v>35</v>
      </c>
      <c r="C56" s="46" t="s">
        <v>58</v>
      </c>
      <c r="D56" s="51">
        <v>21967</v>
      </c>
      <c r="E56" s="52">
        <f t="shared" si="2"/>
        <v>489029.354</v>
      </c>
      <c r="F56" s="40">
        <f t="shared" si="3"/>
        <v>489030</v>
      </c>
      <c r="G56" s="3"/>
      <c r="H56" s="3"/>
      <c r="I56" s="3"/>
      <c r="J56" s="3"/>
    </row>
    <row r="57" spans="1:10" ht="12.75">
      <c r="A57" s="29">
        <v>46</v>
      </c>
      <c r="B57" s="30" t="s">
        <v>35</v>
      </c>
      <c r="C57" s="46" t="s">
        <v>59</v>
      </c>
      <c r="D57" s="51">
        <v>37235</v>
      </c>
      <c r="E57" s="52">
        <f t="shared" si="2"/>
        <v>828925.5700000001</v>
      </c>
      <c r="F57" s="40">
        <f t="shared" si="3"/>
        <v>828926</v>
      </c>
      <c r="G57" s="3"/>
      <c r="H57" s="3"/>
      <c r="I57" s="3"/>
      <c r="J57" s="3"/>
    </row>
    <row r="58" spans="1:10" ht="12.75">
      <c r="A58" s="29">
        <v>47</v>
      </c>
      <c r="B58" s="30" t="s">
        <v>35</v>
      </c>
      <c r="C58" s="46" t="s">
        <v>60</v>
      </c>
      <c r="D58" s="51">
        <v>25726</v>
      </c>
      <c r="E58" s="52">
        <f t="shared" si="2"/>
        <v>572712.212</v>
      </c>
      <c r="F58" s="40">
        <f t="shared" si="3"/>
        <v>572713</v>
      </c>
      <c r="G58" s="3"/>
      <c r="H58" s="3"/>
      <c r="I58" s="3"/>
      <c r="J58" s="3"/>
    </row>
    <row r="59" spans="1:10" ht="12.75">
      <c r="A59" s="29">
        <v>48</v>
      </c>
      <c r="B59" s="30" t="s">
        <v>35</v>
      </c>
      <c r="C59" s="46" t="s">
        <v>61</v>
      </c>
      <c r="D59" s="51">
        <v>11882</v>
      </c>
      <c r="E59" s="52">
        <f t="shared" si="2"/>
        <v>264517.08400000003</v>
      </c>
      <c r="F59" s="40">
        <f t="shared" si="3"/>
        <v>264518</v>
      </c>
      <c r="G59" s="3"/>
      <c r="H59" s="3"/>
      <c r="I59" s="3"/>
      <c r="J59" s="3"/>
    </row>
    <row r="60" spans="1:10" ht="12.75">
      <c r="A60" s="29">
        <v>49</v>
      </c>
      <c r="B60" s="30" t="s">
        <v>62</v>
      </c>
      <c r="C60" s="46" t="s">
        <v>63</v>
      </c>
      <c r="D60" s="51">
        <v>13528</v>
      </c>
      <c r="E60" s="52">
        <f t="shared" si="2"/>
        <v>301160.336</v>
      </c>
      <c r="F60" s="40">
        <f t="shared" si="3"/>
        <v>301161</v>
      </c>
      <c r="G60" s="3"/>
      <c r="H60" s="3"/>
      <c r="I60" s="3"/>
      <c r="J60" s="3"/>
    </row>
    <row r="61" spans="1:10" ht="12.75">
      <c r="A61" s="29">
        <v>50</v>
      </c>
      <c r="B61" s="30" t="s">
        <v>62</v>
      </c>
      <c r="C61" s="46" t="s">
        <v>64</v>
      </c>
      <c r="D61" s="51">
        <v>148038</v>
      </c>
      <c r="E61" s="52">
        <f t="shared" si="2"/>
        <v>3295621.9560000002</v>
      </c>
      <c r="F61" s="40">
        <f t="shared" si="3"/>
        <v>3295622</v>
      </c>
      <c r="G61" s="3"/>
      <c r="H61" s="3"/>
      <c r="I61" s="3"/>
      <c r="J61" s="3"/>
    </row>
    <row r="62" spans="1:10" ht="12.75">
      <c r="A62" s="29">
        <v>51</v>
      </c>
      <c r="B62" s="30" t="s">
        <v>62</v>
      </c>
      <c r="C62" s="46" t="s">
        <v>65</v>
      </c>
      <c r="D62" s="51">
        <v>40686</v>
      </c>
      <c r="E62" s="52">
        <f t="shared" si="2"/>
        <v>905751.7320000001</v>
      </c>
      <c r="F62" s="40">
        <f t="shared" si="3"/>
        <v>905752</v>
      </c>
      <c r="G62" s="3"/>
      <c r="H62" s="3"/>
      <c r="I62" s="3"/>
      <c r="J62" s="3"/>
    </row>
    <row r="63" spans="1:10" ht="12.75">
      <c r="A63" s="29">
        <v>52</v>
      </c>
      <c r="B63" s="30" t="s">
        <v>62</v>
      </c>
      <c r="C63" s="46" t="s">
        <v>66</v>
      </c>
      <c r="D63" s="51">
        <v>20032</v>
      </c>
      <c r="E63" s="52">
        <f t="shared" si="2"/>
        <v>445952.384</v>
      </c>
      <c r="F63" s="40">
        <f t="shared" si="3"/>
        <v>445953</v>
      </c>
      <c r="G63" s="3"/>
      <c r="H63" s="3"/>
      <c r="I63" s="3"/>
      <c r="J63" s="3"/>
    </row>
    <row r="64" spans="1:10" ht="12.75">
      <c r="A64" s="29">
        <v>53</v>
      </c>
      <c r="B64" s="30" t="s">
        <v>62</v>
      </c>
      <c r="C64" s="46" t="s">
        <v>67</v>
      </c>
      <c r="D64" s="51">
        <v>47197</v>
      </c>
      <c r="E64" s="52">
        <f t="shared" si="2"/>
        <v>1050699.614</v>
      </c>
      <c r="F64" s="40">
        <f t="shared" si="3"/>
        <v>1050700</v>
      </c>
      <c r="G64" s="3"/>
      <c r="H64" s="3"/>
      <c r="I64" s="3"/>
      <c r="J64" s="3"/>
    </row>
    <row r="65" spans="1:10" ht="12.75">
      <c r="A65" s="29">
        <v>54</v>
      </c>
      <c r="B65" s="30" t="s">
        <v>62</v>
      </c>
      <c r="C65" s="46" t="s">
        <v>68</v>
      </c>
      <c r="D65" s="51">
        <v>18797</v>
      </c>
      <c r="E65" s="52">
        <f t="shared" si="2"/>
        <v>418458.814</v>
      </c>
      <c r="F65" s="40">
        <f t="shared" si="3"/>
        <v>418459</v>
      </c>
      <c r="G65" s="3"/>
      <c r="H65" s="3"/>
      <c r="I65" s="3"/>
      <c r="J65" s="3"/>
    </row>
    <row r="66" spans="1:10" ht="12.75">
      <c r="A66" s="29">
        <v>55</v>
      </c>
      <c r="B66" s="30" t="s">
        <v>62</v>
      </c>
      <c r="C66" s="46" t="s">
        <v>69</v>
      </c>
      <c r="D66" s="51">
        <v>18906</v>
      </c>
      <c r="E66" s="52">
        <f t="shared" si="2"/>
        <v>420885.37200000003</v>
      </c>
      <c r="F66" s="40">
        <f t="shared" si="3"/>
        <v>420886</v>
      </c>
      <c r="G66" s="3"/>
      <c r="H66" s="3"/>
      <c r="I66" s="3"/>
      <c r="J66" s="3"/>
    </row>
    <row r="67" spans="1:10" ht="12.75">
      <c r="A67" s="29">
        <v>56</v>
      </c>
      <c r="B67" s="30" t="s">
        <v>62</v>
      </c>
      <c r="C67" s="46" t="s">
        <v>70</v>
      </c>
      <c r="D67" s="51">
        <v>50969</v>
      </c>
      <c r="E67" s="52">
        <f t="shared" si="2"/>
        <v>1134671.878</v>
      </c>
      <c r="F67" s="40">
        <f t="shared" si="3"/>
        <v>1134672</v>
      </c>
      <c r="G67" s="3"/>
      <c r="H67" s="3"/>
      <c r="I67" s="3"/>
      <c r="J67" s="3"/>
    </row>
    <row r="68" spans="1:10" ht="12.75">
      <c r="A68" s="29">
        <v>57</v>
      </c>
      <c r="B68" s="30" t="s">
        <v>62</v>
      </c>
      <c r="C68" s="46" t="s">
        <v>71</v>
      </c>
      <c r="D68" s="51">
        <v>33580</v>
      </c>
      <c r="E68" s="52">
        <f t="shared" si="2"/>
        <v>747557.96</v>
      </c>
      <c r="F68" s="40">
        <f t="shared" si="3"/>
        <v>747558</v>
      </c>
      <c r="G68" s="3"/>
      <c r="H68" s="3"/>
      <c r="I68" s="3"/>
      <c r="J68" s="3"/>
    </row>
    <row r="69" spans="1:10" ht="12.75">
      <c r="A69" s="29">
        <v>58</v>
      </c>
      <c r="B69" s="30" t="s">
        <v>62</v>
      </c>
      <c r="C69" s="46" t="s">
        <v>72</v>
      </c>
      <c r="D69" s="51">
        <v>21944</v>
      </c>
      <c r="E69" s="52">
        <f t="shared" si="2"/>
        <v>488517.32800000004</v>
      </c>
      <c r="F69" s="40">
        <f t="shared" si="3"/>
        <v>488518</v>
      </c>
      <c r="G69" s="3"/>
      <c r="H69" s="3"/>
      <c r="I69" s="3"/>
      <c r="J69" s="3"/>
    </row>
    <row r="70" spans="1:10" ht="12.75">
      <c r="A70" s="29">
        <v>59</v>
      </c>
      <c r="B70" s="30" t="s">
        <v>62</v>
      </c>
      <c r="C70" s="46" t="s">
        <v>73</v>
      </c>
      <c r="D70" s="51">
        <v>44797</v>
      </c>
      <c r="E70" s="52">
        <f t="shared" si="2"/>
        <v>997270.814</v>
      </c>
      <c r="F70" s="40">
        <f t="shared" si="3"/>
        <v>997271</v>
      </c>
      <c r="G70" s="3"/>
      <c r="H70" s="3"/>
      <c r="I70" s="3"/>
      <c r="J70" s="3"/>
    </row>
    <row r="71" spans="1:10" ht="12.75">
      <c r="A71" s="29">
        <v>60</v>
      </c>
      <c r="B71" s="30" t="s">
        <v>62</v>
      </c>
      <c r="C71" s="46" t="s">
        <v>74</v>
      </c>
      <c r="D71" s="51">
        <v>79938</v>
      </c>
      <c r="E71" s="52">
        <f t="shared" si="2"/>
        <v>1779579.756</v>
      </c>
      <c r="F71" s="40">
        <f t="shared" si="3"/>
        <v>1779580</v>
      </c>
      <c r="G71" s="3"/>
      <c r="H71" s="3"/>
      <c r="I71" s="3"/>
      <c r="J71" s="3"/>
    </row>
    <row r="72" spans="1:10" ht="12.75">
      <c r="A72" s="29">
        <v>61</v>
      </c>
      <c r="B72" s="30" t="s">
        <v>62</v>
      </c>
      <c r="C72" s="46" t="s">
        <v>75</v>
      </c>
      <c r="D72" s="51">
        <v>17661</v>
      </c>
      <c r="E72" s="52">
        <f t="shared" si="2"/>
        <v>393169.18200000003</v>
      </c>
      <c r="F72" s="40">
        <f t="shared" si="3"/>
        <v>393170</v>
      </c>
      <c r="G72" s="3"/>
      <c r="H72" s="3"/>
      <c r="I72" s="3"/>
      <c r="J72" s="3"/>
    </row>
    <row r="73" spans="1:10" ht="12.75">
      <c r="A73" s="29">
        <v>62</v>
      </c>
      <c r="B73" s="30" t="s">
        <v>62</v>
      </c>
      <c r="C73" s="46" t="s">
        <v>76</v>
      </c>
      <c r="D73" s="51">
        <v>24922</v>
      </c>
      <c r="E73" s="52">
        <f t="shared" si="2"/>
        <v>554813.564</v>
      </c>
      <c r="F73" s="40">
        <f t="shared" si="3"/>
        <v>554814</v>
      </c>
      <c r="G73" s="3"/>
      <c r="H73" s="3"/>
      <c r="I73" s="3"/>
      <c r="J73" s="3"/>
    </row>
    <row r="74" spans="1:10" ht="12.75">
      <c r="A74" s="29">
        <v>63</v>
      </c>
      <c r="B74" s="30" t="s">
        <v>62</v>
      </c>
      <c r="C74" s="46" t="s">
        <v>77</v>
      </c>
      <c r="D74" s="51">
        <v>13831</v>
      </c>
      <c r="E74" s="52">
        <f t="shared" si="2"/>
        <v>307905.722</v>
      </c>
      <c r="F74" s="40">
        <f t="shared" si="3"/>
        <v>307906</v>
      </c>
      <c r="G74" s="3"/>
      <c r="H74" s="3"/>
      <c r="I74" s="3"/>
      <c r="J74" s="3"/>
    </row>
    <row r="75" spans="1:10" ht="12.75">
      <c r="A75" s="29">
        <v>64</v>
      </c>
      <c r="B75" s="30" t="s">
        <v>62</v>
      </c>
      <c r="C75" s="46" t="s">
        <v>78</v>
      </c>
      <c r="D75" s="51">
        <v>17487</v>
      </c>
      <c r="E75" s="52">
        <f t="shared" si="2"/>
        <v>389295.594</v>
      </c>
      <c r="F75" s="40">
        <f t="shared" si="3"/>
        <v>389296</v>
      </c>
      <c r="G75" s="3"/>
      <c r="H75" s="3"/>
      <c r="I75" s="3"/>
      <c r="J75" s="3"/>
    </row>
    <row r="76" spans="1:10" ht="12.75">
      <c r="A76" s="29">
        <v>65</v>
      </c>
      <c r="B76" s="30" t="s">
        <v>62</v>
      </c>
      <c r="C76" s="46" t="s">
        <v>79</v>
      </c>
      <c r="D76" s="51">
        <v>11056</v>
      </c>
      <c r="E76" s="52">
        <f t="shared" si="2"/>
        <v>246128.672</v>
      </c>
      <c r="F76" s="40">
        <f t="shared" si="3"/>
        <v>246129</v>
      </c>
      <c r="G76" s="3"/>
      <c r="H76" s="3"/>
      <c r="I76" s="3"/>
      <c r="J76" s="3"/>
    </row>
    <row r="77" spans="1:10" ht="12.75">
      <c r="A77" s="29">
        <v>66</v>
      </c>
      <c r="B77" s="30" t="s">
        <v>80</v>
      </c>
      <c r="C77" s="46" t="s">
        <v>81</v>
      </c>
      <c r="D77" s="51">
        <v>11071</v>
      </c>
      <c r="E77" s="52">
        <f t="shared" si="2"/>
        <v>246462.602</v>
      </c>
      <c r="F77" s="40">
        <f t="shared" si="3"/>
        <v>246463</v>
      </c>
      <c r="G77" s="3"/>
      <c r="H77" s="3"/>
      <c r="I77" s="3"/>
      <c r="J77" s="3"/>
    </row>
    <row r="78" spans="1:10" ht="12.75">
      <c r="A78" s="29">
        <v>67</v>
      </c>
      <c r="B78" s="30" t="s">
        <v>80</v>
      </c>
      <c r="C78" s="46" t="s">
        <v>82</v>
      </c>
      <c r="D78" s="51">
        <v>38761</v>
      </c>
      <c r="E78" s="52">
        <f t="shared" si="2"/>
        <v>862897.382</v>
      </c>
      <c r="F78" s="40">
        <f t="shared" si="3"/>
        <v>862898</v>
      </c>
      <c r="G78" s="3"/>
      <c r="H78" s="3"/>
      <c r="I78" s="53"/>
      <c r="J78" s="3"/>
    </row>
    <row r="79" spans="1:10" ht="12.75">
      <c r="A79" s="29">
        <v>68</v>
      </c>
      <c r="B79" s="30" t="s">
        <v>80</v>
      </c>
      <c r="C79" s="46" t="s">
        <v>83</v>
      </c>
      <c r="D79" s="51">
        <v>12135</v>
      </c>
      <c r="E79" s="52">
        <f t="shared" si="2"/>
        <v>270149.37</v>
      </c>
      <c r="F79" s="40">
        <f t="shared" si="3"/>
        <v>270150</v>
      </c>
      <c r="G79" s="3"/>
      <c r="H79" s="3"/>
      <c r="I79" s="3"/>
      <c r="J79" s="3"/>
    </row>
    <row r="80" spans="1:10" ht="12.75">
      <c r="A80" s="29">
        <v>69</v>
      </c>
      <c r="B80" s="30" t="s">
        <v>80</v>
      </c>
      <c r="C80" s="46" t="s">
        <v>84</v>
      </c>
      <c r="D80" s="51">
        <v>13545</v>
      </c>
      <c r="E80" s="52">
        <f t="shared" si="2"/>
        <v>301538.79</v>
      </c>
      <c r="F80" s="40">
        <f t="shared" si="3"/>
        <v>301539</v>
      </c>
      <c r="G80" s="3"/>
      <c r="H80" s="3"/>
      <c r="I80" s="3"/>
      <c r="J80" s="3"/>
    </row>
    <row r="81" spans="1:10" ht="12.75">
      <c r="A81" s="29">
        <v>70</v>
      </c>
      <c r="B81" s="30" t="s">
        <v>80</v>
      </c>
      <c r="C81" s="46" t="s">
        <v>85</v>
      </c>
      <c r="D81" s="51">
        <v>49676</v>
      </c>
      <c r="E81" s="52">
        <f t="shared" si="2"/>
        <v>1105887.112</v>
      </c>
      <c r="F81" s="40">
        <f t="shared" si="3"/>
        <v>1105888</v>
      </c>
      <c r="G81" s="3"/>
      <c r="H81" s="3"/>
      <c r="I81" s="3"/>
      <c r="J81" s="3"/>
    </row>
    <row r="82" spans="1:10" ht="12.75">
      <c r="A82" s="29">
        <v>71</v>
      </c>
      <c r="B82" s="30" t="s">
        <v>80</v>
      </c>
      <c r="C82" s="46" t="s">
        <v>86</v>
      </c>
      <c r="D82" s="51">
        <v>21949</v>
      </c>
      <c r="E82" s="52">
        <f t="shared" si="2"/>
        <v>488628.63800000004</v>
      </c>
      <c r="F82" s="40">
        <f t="shared" si="3"/>
        <v>488629</v>
      </c>
      <c r="G82" s="3"/>
      <c r="H82" s="3"/>
      <c r="I82" s="3"/>
      <c r="J82" s="3"/>
    </row>
    <row r="83" spans="1:10" ht="12.75">
      <c r="A83" s="29">
        <v>72</v>
      </c>
      <c r="B83" s="30" t="s">
        <v>80</v>
      </c>
      <c r="C83" s="46" t="s">
        <v>87</v>
      </c>
      <c r="D83" s="51">
        <v>11105</v>
      </c>
      <c r="E83" s="52">
        <f t="shared" si="2"/>
        <v>247219.51</v>
      </c>
      <c r="F83" s="40">
        <f t="shared" si="3"/>
        <v>247220</v>
      </c>
      <c r="G83" s="3"/>
      <c r="H83" s="3"/>
      <c r="I83" s="3"/>
      <c r="J83" s="3"/>
    </row>
    <row r="84" spans="1:10" ht="12.75">
      <c r="A84" s="29">
        <v>73</v>
      </c>
      <c r="B84" s="30" t="s">
        <v>80</v>
      </c>
      <c r="C84" s="46" t="s">
        <v>88</v>
      </c>
      <c r="D84" s="51">
        <v>48917</v>
      </c>
      <c r="E84" s="52">
        <f t="shared" si="2"/>
        <v>1088990.254</v>
      </c>
      <c r="F84" s="40">
        <f t="shared" si="3"/>
        <v>1088991</v>
      </c>
      <c r="G84" s="3"/>
      <c r="H84" s="3"/>
      <c r="I84" s="3"/>
      <c r="J84" s="3"/>
    </row>
    <row r="85" spans="1:10" ht="12.75">
      <c r="A85" s="29">
        <v>74</v>
      </c>
      <c r="B85" s="30" t="s">
        <v>80</v>
      </c>
      <c r="C85" s="46" t="s">
        <v>89</v>
      </c>
      <c r="D85" s="51">
        <v>179094</v>
      </c>
      <c r="E85" s="52">
        <f t="shared" si="2"/>
        <v>3986990.628</v>
      </c>
      <c r="F85" s="40">
        <f t="shared" si="3"/>
        <v>3986991</v>
      </c>
      <c r="G85" s="3"/>
      <c r="H85" s="3"/>
      <c r="I85" s="3"/>
      <c r="J85" s="3"/>
    </row>
    <row r="86" spans="1:10" ht="12.75">
      <c r="A86" s="29">
        <v>75</v>
      </c>
      <c r="B86" s="30" t="s">
        <v>80</v>
      </c>
      <c r="C86" s="46" t="s">
        <v>90</v>
      </c>
      <c r="D86" s="51">
        <v>20303</v>
      </c>
      <c r="E86" s="52">
        <f t="shared" si="2"/>
        <v>451985.386</v>
      </c>
      <c r="F86" s="40">
        <f t="shared" si="3"/>
        <v>451986</v>
      </c>
      <c r="G86" s="3"/>
      <c r="H86" s="3"/>
      <c r="I86" s="3"/>
      <c r="J86" s="3"/>
    </row>
    <row r="87" spans="1:10" ht="12.75">
      <c r="A87" s="29">
        <v>76</v>
      </c>
      <c r="B87" s="30" t="s">
        <v>80</v>
      </c>
      <c r="C87" s="46" t="s">
        <v>91</v>
      </c>
      <c r="D87" s="51">
        <v>45886</v>
      </c>
      <c r="E87" s="52">
        <f t="shared" si="2"/>
        <v>1021514.132</v>
      </c>
      <c r="F87" s="40">
        <f t="shared" si="3"/>
        <v>1021515</v>
      </c>
      <c r="G87" s="3"/>
      <c r="H87" s="3"/>
      <c r="I87" s="3"/>
      <c r="J87" s="3"/>
    </row>
    <row r="88" spans="1:10" ht="12.75">
      <c r="A88" s="29">
        <v>77</v>
      </c>
      <c r="B88" s="30" t="s">
        <v>80</v>
      </c>
      <c r="C88" s="46" t="s">
        <v>92</v>
      </c>
      <c r="D88" s="51">
        <v>21312</v>
      </c>
      <c r="E88" s="52">
        <f t="shared" si="2"/>
        <v>474447.744</v>
      </c>
      <c r="F88" s="40">
        <f t="shared" si="3"/>
        <v>474448</v>
      </c>
      <c r="G88" s="3"/>
      <c r="H88" s="3"/>
      <c r="I88" s="3"/>
      <c r="J88" s="3"/>
    </row>
    <row r="89" spans="1:10" ht="12.75">
      <c r="A89" s="29">
        <v>78</v>
      </c>
      <c r="B89" s="30" t="s">
        <v>80</v>
      </c>
      <c r="C89" s="46" t="s">
        <v>93</v>
      </c>
      <c r="D89" s="51">
        <v>16620</v>
      </c>
      <c r="E89" s="52">
        <f t="shared" si="2"/>
        <v>369994.44</v>
      </c>
      <c r="F89" s="40">
        <f t="shared" si="3"/>
        <v>369995</v>
      </c>
      <c r="G89" s="3"/>
      <c r="H89" s="3"/>
      <c r="I89" s="3"/>
      <c r="J89" s="3"/>
    </row>
    <row r="90" spans="1:10" ht="12.75">
      <c r="A90" s="29">
        <v>79</v>
      </c>
      <c r="B90" s="30" t="s">
        <v>80</v>
      </c>
      <c r="C90" s="46" t="s">
        <v>94</v>
      </c>
      <c r="D90" s="51">
        <v>24764</v>
      </c>
      <c r="E90" s="52">
        <f t="shared" si="2"/>
        <v>551296.1680000001</v>
      </c>
      <c r="F90" s="40">
        <f t="shared" si="3"/>
        <v>551297</v>
      </c>
      <c r="G90" s="3"/>
      <c r="H90" s="3"/>
      <c r="I90" s="3"/>
      <c r="J90" s="3"/>
    </row>
    <row r="91" spans="1:10" ht="12.75">
      <c r="A91" s="29">
        <v>80</v>
      </c>
      <c r="B91" s="30" t="s">
        <v>80</v>
      </c>
      <c r="C91" s="46" t="s">
        <v>95</v>
      </c>
      <c r="D91" s="51">
        <v>34043</v>
      </c>
      <c r="E91" s="52">
        <f t="shared" si="2"/>
        <v>757865.2660000001</v>
      </c>
      <c r="F91" s="40">
        <f t="shared" si="3"/>
        <v>757866</v>
      </c>
      <c r="G91" s="3"/>
      <c r="H91" s="3"/>
      <c r="I91" s="3"/>
      <c r="J91" s="3"/>
    </row>
    <row r="92" spans="1:10" ht="12.75">
      <c r="A92" s="29">
        <v>81</v>
      </c>
      <c r="B92" s="30" t="s">
        <v>96</v>
      </c>
      <c r="C92" s="46" t="s">
        <v>97</v>
      </c>
      <c r="D92" s="51">
        <v>16730</v>
      </c>
      <c r="E92" s="52">
        <f t="shared" si="2"/>
        <v>372443.26</v>
      </c>
      <c r="F92" s="40">
        <f t="shared" si="3"/>
        <v>372444</v>
      </c>
      <c r="G92" s="3"/>
      <c r="H92" s="3"/>
      <c r="I92" s="3"/>
      <c r="J92" s="3"/>
    </row>
    <row r="93" spans="1:10" ht="12.75">
      <c r="A93" s="29">
        <v>82</v>
      </c>
      <c r="B93" s="30" t="s">
        <v>96</v>
      </c>
      <c r="C93" s="46" t="s">
        <v>98</v>
      </c>
      <c r="D93" s="51">
        <v>47540</v>
      </c>
      <c r="E93" s="52">
        <f t="shared" si="2"/>
        <v>1058335.48</v>
      </c>
      <c r="F93" s="40">
        <f t="shared" si="3"/>
        <v>1058336</v>
      </c>
      <c r="G93" s="3"/>
      <c r="H93" s="3"/>
      <c r="I93" s="3"/>
      <c r="J93" s="3"/>
    </row>
    <row r="94" spans="1:10" ht="12.75">
      <c r="A94" s="29">
        <v>83</v>
      </c>
      <c r="B94" s="30" t="s">
        <v>96</v>
      </c>
      <c r="C94" s="46" t="s">
        <v>99</v>
      </c>
      <c r="D94" s="51">
        <v>88596</v>
      </c>
      <c r="E94" s="52">
        <f t="shared" si="2"/>
        <v>1972324.152</v>
      </c>
      <c r="F94" s="40">
        <f t="shared" si="3"/>
        <v>1972325</v>
      </c>
      <c r="G94" s="3"/>
      <c r="H94" s="3"/>
      <c r="I94" s="3"/>
      <c r="J94" s="3"/>
    </row>
    <row r="95" spans="1:10" ht="12.75">
      <c r="A95" s="29">
        <v>84</v>
      </c>
      <c r="B95" s="30" t="s">
        <v>96</v>
      </c>
      <c r="C95" s="46" t="s">
        <v>100</v>
      </c>
      <c r="D95" s="51">
        <v>14040</v>
      </c>
      <c r="E95" s="52">
        <f t="shared" si="2"/>
        <v>312558.48</v>
      </c>
      <c r="F95" s="40">
        <f t="shared" si="3"/>
        <v>312559</v>
      </c>
      <c r="G95" s="3"/>
      <c r="H95" s="3"/>
      <c r="I95" s="3"/>
      <c r="J95" s="3"/>
    </row>
    <row r="96" spans="1:10" ht="12.75">
      <c r="A96" s="29">
        <v>85</v>
      </c>
      <c r="B96" s="30" t="s">
        <v>96</v>
      </c>
      <c r="C96" s="46" t="s">
        <v>101</v>
      </c>
      <c r="D96" s="51">
        <v>24689</v>
      </c>
      <c r="E96" s="52">
        <f t="shared" si="2"/>
        <v>549626.518</v>
      </c>
      <c r="F96" s="40">
        <f t="shared" si="3"/>
        <v>549627</v>
      </c>
      <c r="G96" s="3"/>
      <c r="H96" s="3"/>
      <c r="I96" s="3"/>
      <c r="J96" s="3"/>
    </row>
    <row r="97" spans="1:10" ht="12.75">
      <c r="A97" s="29">
        <v>86</v>
      </c>
      <c r="B97" s="30" t="s">
        <v>96</v>
      </c>
      <c r="C97" s="46" t="s">
        <v>102</v>
      </c>
      <c r="D97" s="51">
        <v>27709</v>
      </c>
      <c r="E97" s="52">
        <f t="shared" si="2"/>
        <v>616857.758</v>
      </c>
      <c r="F97" s="40">
        <f t="shared" si="3"/>
        <v>616858</v>
      </c>
      <c r="G97" s="3"/>
      <c r="H97" s="3"/>
      <c r="I97" s="3"/>
      <c r="J97" s="3"/>
    </row>
    <row r="98" spans="1:10" ht="12.75">
      <c r="A98" s="29">
        <v>87</v>
      </c>
      <c r="B98" s="30" t="s">
        <v>96</v>
      </c>
      <c r="C98" s="46" t="s">
        <v>103</v>
      </c>
      <c r="D98" s="51">
        <v>79518</v>
      </c>
      <c r="E98" s="52">
        <f aca="true" t="shared" si="4" ref="E98:E161">D98*22.262</f>
        <v>1770229.716</v>
      </c>
      <c r="F98" s="40">
        <f aca="true" t="shared" si="5" ref="F98:F161">CEILING(E98,1)</f>
        <v>1770230</v>
      </c>
      <c r="G98" s="3"/>
      <c r="H98" s="3"/>
      <c r="I98" s="3"/>
      <c r="J98" s="3"/>
    </row>
    <row r="99" spans="1:10" ht="12.75">
      <c r="A99" s="29">
        <v>88</v>
      </c>
      <c r="B99" s="30" t="s">
        <v>104</v>
      </c>
      <c r="C99" s="46" t="s">
        <v>105</v>
      </c>
      <c r="D99" s="51">
        <v>20745</v>
      </c>
      <c r="E99" s="52">
        <f t="shared" si="4"/>
        <v>461825.19</v>
      </c>
      <c r="F99" s="40">
        <f t="shared" si="5"/>
        <v>461826</v>
      </c>
      <c r="G99" s="3"/>
      <c r="H99" s="3"/>
      <c r="I99" s="3"/>
      <c r="J99" s="3"/>
    </row>
    <row r="100" spans="1:10" ht="12.75">
      <c r="A100" s="29">
        <v>89</v>
      </c>
      <c r="B100" s="30" t="s">
        <v>104</v>
      </c>
      <c r="C100" s="46" t="s">
        <v>106</v>
      </c>
      <c r="D100" s="51">
        <v>78496</v>
      </c>
      <c r="E100" s="52">
        <f t="shared" si="4"/>
        <v>1747477.952</v>
      </c>
      <c r="F100" s="40">
        <f t="shared" si="5"/>
        <v>1747478</v>
      </c>
      <c r="G100" s="3"/>
      <c r="H100" s="3"/>
      <c r="I100" s="3"/>
      <c r="J100" s="3"/>
    </row>
    <row r="101" spans="1:10" ht="12.75">
      <c r="A101" s="29">
        <v>90</v>
      </c>
      <c r="B101" s="30" t="s">
        <v>104</v>
      </c>
      <c r="C101" s="46" t="s">
        <v>107</v>
      </c>
      <c r="D101" s="51">
        <v>80231</v>
      </c>
      <c r="E101" s="52">
        <f t="shared" si="4"/>
        <v>1786102.522</v>
      </c>
      <c r="F101" s="40">
        <f t="shared" si="5"/>
        <v>1786103</v>
      </c>
      <c r="G101" s="3"/>
      <c r="H101" s="3"/>
      <c r="I101" s="3"/>
      <c r="J101" s="3"/>
    </row>
    <row r="102" spans="1:10" ht="12.75">
      <c r="A102" s="29">
        <v>91</v>
      </c>
      <c r="B102" s="30" t="s">
        <v>104</v>
      </c>
      <c r="C102" s="46" t="s">
        <v>108</v>
      </c>
      <c r="D102" s="51">
        <v>44044</v>
      </c>
      <c r="E102" s="52">
        <f t="shared" si="4"/>
        <v>980507.528</v>
      </c>
      <c r="F102" s="40">
        <f t="shared" si="5"/>
        <v>980508</v>
      </c>
      <c r="G102" s="3"/>
      <c r="H102" s="3"/>
      <c r="I102" s="3"/>
      <c r="J102" s="3"/>
    </row>
    <row r="103" spans="1:10" ht="12.75">
      <c r="A103" s="29">
        <v>92</v>
      </c>
      <c r="B103" s="30" t="s">
        <v>104</v>
      </c>
      <c r="C103" s="46" t="s">
        <v>109</v>
      </c>
      <c r="D103" s="51">
        <v>57705</v>
      </c>
      <c r="E103" s="52">
        <f t="shared" si="4"/>
        <v>1284628.71</v>
      </c>
      <c r="F103" s="40">
        <f t="shared" si="5"/>
        <v>1284629</v>
      </c>
      <c r="G103" s="3"/>
      <c r="H103" s="3"/>
      <c r="I103" s="3"/>
      <c r="J103" s="3"/>
    </row>
    <row r="104" spans="1:10" ht="12.75">
      <c r="A104" s="29">
        <v>93</v>
      </c>
      <c r="B104" s="30" t="s">
        <v>104</v>
      </c>
      <c r="C104" s="46" t="s">
        <v>110</v>
      </c>
      <c r="D104" s="51">
        <v>39791</v>
      </c>
      <c r="E104" s="52">
        <f t="shared" si="4"/>
        <v>885827.242</v>
      </c>
      <c r="F104" s="40">
        <f t="shared" si="5"/>
        <v>885828</v>
      </c>
      <c r="G104" s="3"/>
      <c r="H104" s="3"/>
      <c r="I104" s="3"/>
      <c r="J104" s="3"/>
    </row>
    <row r="105" spans="1:10" ht="12.75">
      <c r="A105" s="29">
        <v>94</v>
      </c>
      <c r="B105" s="30" t="s">
        <v>104</v>
      </c>
      <c r="C105" s="46" t="s">
        <v>111</v>
      </c>
      <c r="D105" s="51">
        <v>42936</v>
      </c>
      <c r="E105" s="52">
        <f t="shared" si="4"/>
        <v>955841.2320000001</v>
      </c>
      <c r="F105" s="40">
        <f t="shared" si="5"/>
        <v>955842</v>
      </c>
      <c r="G105" s="3"/>
      <c r="H105" s="3"/>
      <c r="I105" s="3"/>
      <c r="J105" s="3"/>
    </row>
    <row r="106" spans="1:10" ht="12.75">
      <c r="A106" s="29">
        <v>95</v>
      </c>
      <c r="B106" s="30" t="s">
        <v>104</v>
      </c>
      <c r="C106" s="46" t="s">
        <v>112</v>
      </c>
      <c r="D106" s="51">
        <v>26745</v>
      </c>
      <c r="E106" s="52">
        <f t="shared" si="4"/>
        <v>595397.1900000001</v>
      </c>
      <c r="F106" s="40">
        <f t="shared" si="5"/>
        <v>595398</v>
      </c>
      <c r="G106" s="3"/>
      <c r="H106" s="3"/>
      <c r="I106" s="3"/>
      <c r="J106" s="3"/>
    </row>
    <row r="107" spans="1:10" ht="12.75">
      <c r="A107" s="29">
        <v>96</v>
      </c>
      <c r="B107" s="30" t="s">
        <v>104</v>
      </c>
      <c r="C107" s="46" t="s">
        <v>113</v>
      </c>
      <c r="D107" s="51">
        <v>76623</v>
      </c>
      <c r="E107" s="52">
        <f t="shared" si="4"/>
        <v>1705781.226</v>
      </c>
      <c r="F107" s="40">
        <f t="shared" si="5"/>
        <v>1705782</v>
      </c>
      <c r="G107" s="3"/>
      <c r="H107" s="3"/>
      <c r="I107" s="3"/>
      <c r="J107" s="3"/>
    </row>
    <row r="108" spans="1:10" ht="12.75">
      <c r="A108" s="29">
        <v>97</v>
      </c>
      <c r="B108" s="30" t="s">
        <v>104</v>
      </c>
      <c r="C108" s="46" t="s">
        <v>114</v>
      </c>
      <c r="D108" s="51">
        <v>15801</v>
      </c>
      <c r="E108" s="52">
        <f t="shared" si="4"/>
        <v>351761.862</v>
      </c>
      <c r="F108" s="40">
        <f t="shared" si="5"/>
        <v>351762</v>
      </c>
      <c r="G108" s="3"/>
      <c r="H108" s="3"/>
      <c r="I108" s="3"/>
      <c r="J108" s="3"/>
    </row>
    <row r="109" spans="1:10" ht="12.75">
      <c r="A109" s="29">
        <v>98</v>
      </c>
      <c r="B109" s="30" t="s">
        <v>104</v>
      </c>
      <c r="C109" s="46" t="s">
        <v>115</v>
      </c>
      <c r="D109" s="51">
        <v>30685</v>
      </c>
      <c r="E109" s="52">
        <f t="shared" si="4"/>
        <v>683109.47</v>
      </c>
      <c r="F109" s="40">
        <f t="shared" si="5"/>
        <v>683110</v>
      </c>
      <c r="G109" s="3"/>
      <c r="H109" s="3"/>
      <c r="I109" s="3"/>
      <c r="J109" s="3"/>
    </row>
    <row r="110" spans="1:10" ht="12.75">
      <c r="A110" s="29">
        <v>99</v>
      </c>
      <c r="B110" s="30" t="s">
        <v>104</v>
      </c>
      <c r="C110" s="46" t="s">
        <v>116</v>
      </c>
      <c r="D110" s="51">
        <v>33190</v>
      </c>
      <c r="E110" s="52">
        <f t="shared" si="4"/>
        <v>738875.78</v>
      </c>
      <c r="F110" s="40">
        <f t="shared" si="5"/>
        <v>738876</v>
      </c>
      <c r="G110" s="3"/>
      <c r="H110" s="3"/>
      <c r="I110" s="3"/>
      <c r="J110" s="3"/>
    </row>
    <row r="111" spans="1:10" ht="12.75">
      <c r="A111" s="29">
        <v>100</v>
      </c>
      <c r="B111" s="30" t="s">
        <v>104</v>
      </c>
      <c r="C111" s="46" t="s">
        <v>117</v>
      </c>
      <c r="D111" s="51">
        <v>107250</v>
      </c>
      <c r="E111" s="52">
        <f t="shared" si="4"/>
        <v>2387599.5</v>
      </c>
      <c r="F111" s="40">
        <f t="shared" si="5"/>
        <v>2387600</v>
      </c>
      <c r="G111" s="3"/>
      <c r="H111" s="3"/>
      <c r="I111" s="3"/>
      <c r="J111" s="3"/>
    </row>
    <row r="112" spans="1:10" ht="12.75">
      <c r="A112" s="29">
        <v>101</v>
      </c>
      <c r="B112" s="30" t="s">
        <v>104</v>
      </c>
      <c r="C112" s="46" t="s">
        <v>118</v>
      </c>
      <c r="D112" s="51">
        <v>118747</v>
      </c>
      <c r="E112" s="52">
        <f t="shared" si="4"/>
        <v>2643545.714</v>
      </c>
      <c r="F112" s="40">
        <f t="shared" si="5"/>
        <v>2643546</v>
      </c>
      <c r="G112" s="3"/>
      <c r="H112" s="3"/>
      <c r="I112" s="3"/>
      <c r="J112" s="3"/>
    </row>
    <row r="113" spans="1:10" ht="12.75">
      <c r="A113" s="29">
        <v>102</v>
      </c>
      <c r="B113" s="30" t="s">
        <v>104</v>
      </c>
      <c r="C113" s="46" t="s">
        <v>119</v>
      </c>
      <c r="D113" s="51">
        <v>20439</v>
      </c>
      <c r="E113" s="52">
        <f t="shared" si="4"/>
        <v>455013.018</v>
      </c>
      <c r="F113" s="40">
        <f t="shared" si="5"/>
        <v>455014</v>
      </c>
      <c r="G113" s="3"/>
      <c r="H113" s="3"/>
      <c r="I113" s="3"/>
      <c r="J113" s="3"/>
    </row>
    <row r="114" spans="1:10" ht="12.75">
      <c r="A114" s="29">
        <v>103</v>
      </c>
      <c r="B114" s="30" t="s">
        <v>104</v>
      </c>
      <c r="C114" s="46" t="s">
        <v>120</v>
      </c>
      <c r="D114" s="51">
        <v>27336</v>
      </c>
      <c r="E114" s="52">
        <f t="shared" si="4"/>
        <v>608554.032</v>
      </c>
      <c r="F114" s="40">
        <f t="shared" si="5"/>
        <v>608555</v>
      </c>
      <c r="G114" s="3"/>
      <c r="H114" s="3"/>
      <c r="I114" s="3"/>
      <c r="J114" s="3"/>
    </row>
    <row r="115" spans="1:10" ht="12.75">
      <c r="A115" s="29">
        <v>104</v>
      </c>
      <c r="B115" s="30" t="s">
        <v>121</v>
      </c>
      <c r="C115" s="46" t="s">
        <v>122</v>
      </c>
      <c r="D115" s="51">
        <v>75963</v>
      </c>
      <c r="E115" s="52">
        <f t="shared" si="4"/>
        <v>1691088.306</v>
      </c>
      <c r="F115" s="40">
        <f t="shared" si="5"/>
        <v>1691089</v>
      </c>
      <c r="G115" s="3"/>
      <c r="H115" s="3"/>
      <c r="I115" s="3"/>
      <c r="J115" s="3"/>
    </row>
    <row r="116" spans="1:10" ht="12.75">
      <c r="A116" s="29">
        <v>105</v>
      </c>
      <c r="B116" s="30" t="s">
        <v>121</v>
      </c>
      <c r="C116" s="46" t="s">
        <v>123</v>
      </c>
      <c r="D116" s="51">
        <v>24415</v>
      </c>
      <c r="E116" s="52">
        <f t="shared" si="4"/>
        <v>543526.73</v>
      </c>
      <c r="F116" s="40">
        <f t="shared" si="5"/>
        <v>543527</v>
      </c>
      <c r="G116" s="3"/>
      <c r="H116" s="3"/>
      <c r="I116" s="3"/>
      <c r="J116" s="3"/>
    </row>
    <row r="117" spans="1:10" ht="12.75">
      <c r="A117" s="29">
        <v>106</v>
      </c>
      <c r="B117" s="30" t="s">
        <v>121</v>
      </c>
      <c r="C117" s="46" t="s">
        <v>124</v>
      </c>
      <c r="D117" s="51">
        <v>53142</v>
      </c>
      <c r="E117" s="52">
        <f t="shared" si="4"/>
        <v>1183047.204</v>
      </c>
      <c r="F117" s="40">
        <f t="shared" si="5"/>
        <v>1183048</v>
      </c>
      <c r="G117" s="3"/>
      <c r="H117" s="3"/>
      <c r="I117" s="3"/>
      <c r="J117" s="3"/>
    </row>
    <row r="118" spans="1:10" ht="12.75">
      <c r="A118" s="29">
        <v>107</v>
      </c>
      <c r="B118" s="30" t="s">
        <v>121</v>
      </c>
      <c r="C118" s="46" t="s">
        <v>125</v>
      </c>
      <c r="D118" s="51">
        <v>22706</v>
      </c>
      <c r="E118" s="52">
        <f t="shared" si="4"/>
        <v>505480.972</v>
      </c>
      <c r="F118" s="40">
        <f t="shared" si="5"/>
        <v>505481</v>
      </c>
      <c r="G118" s="3"/>
      <c r="H118" s="3"/>
      <c r="I118" s="3"/>
      <c r="J118" s="3"/>
    </row>
    <row r="119" spans="1:10" ht="12.75">
      <c r="A119" s="29">
        <v>108</v>
      </c>
      <c r="B119" s="30" t="s">
        <v>121</v>
      </c>
      <c r="C119" s="46" t="s">
        <v>126</v>
      </c>
      <c r="D119" s="51">
        <v>134655</v>
      </c>
      <c r="E119" s="52">
        <f t="shared" si="4"/>
        <v>2997689.61</v>
      </c>
      <c r="F119" s="40">
        <f t="shared" si="5"/>
        <v>2997690</v>
      </c>
      <c r="G119" s="3"/>
      <c r="H119" s="3"/>
      <c r="I119" s="3"/>
      <c r="J119" s="3"/>
    </row>
    <row r="120" spans="1:10" ht="12.75">
      <c r="A120" s="29">
        <v>109</v>
      </c>
      <c r="B120" s="30" t="s">
        <v>121</v>
      </c>
      <c r="C120" s="46" t="s">
        <v>127</v>
      </c>
      <c r="D120" s="51">
        <v>25958</v>
      </c>
      <c r="E120" s="52">
        <f t="shared" si="4"/>
        <v>577876.996</v>
      </c>
      <c r="F120" s="40">
        <f t="shared" si="5"/>
        <v>577877</v>
      </c>
      <c r="G120" s="3"/>
      <c r="H120" s="3"/>
      <c r="I120" s="3"/>
      <c r="J120" s="3"/>
    </row>
    <row r="121" spans="1:10" ht="12.75">
      <c r="A121" s="29">
        <v>110</v>
      </c>
      <c r="B121" s="30" t="s">
        <v>121</v>
      </c>
      <c r="C121" s="46" t="s">
        <v>128</v>
      </c>
      <c r="D121" s="51">
        <v>26160</v>
      </c>
      <c r="E121" s="52">
        <f t="shared" si="4"/>
        <v>582373.92</v>
      </c>
      <c r="F121" s="40">
        <f t="shared" si="5"/>
        <v>582374</v>
      </c>
      <c r="G121" s="3"/>
      <c r="H121" s="3"/>
      <c r="I121" s="3"/>
      <c r="J121" s="3"/>
    </row>
    <row r="122" spans="1:10" ht="12.75">
      <c r="A122" s="29">
        <v>111</v>
      </c>
      <c r="B122" s="30" t="s">
        <v>121</v>
      </c>
      <c r="C122" s="46" t="s">
        <v>129</v>
      </c>
      <c r="D122" s="51">
        <v>21397</v>
      </c>
      <c r="E122" s="52">
        <f t="shared" si="4"/>
        <v>476340.014</v>
      </c>
      <c r="F122" s="40">
        <f t="shared" si="5"/>
        <v>476341</v>
      </c>
      <c r="G122" s="3"/>
      <c r="H122" s="3"/>
      <c r="I122" s="3"/>
      <c r="J122" s="3"/>
    </row>
    <row r="123" spans="1:10" ht="12.75">
      <c r="A123" s="29">
        <v>112</v>
      </c>
      <c r="B123" s="30" t="s">
        <v>121</v>
      </c>
      <c r="C123" s="46" t="s">
        <v>130</v>
      </c>
      <c r="D123" s="51">
        <v>31023</v>
      </c>
      <c r="E123" s="52">
        <f t="shared" si="4"/>
        <v>690634.0260000001</v>
      </c>
      <c r="F123" s="40">
        <f t="shared" si="5"/>
        <v>690635</v>
      </c>
      <c r="G123" s="3"/>
      <c r="H123" s="3"/>
      <c r="I123" s="3"/>
      <c r="J123" s="3"/>
    </row>
    <row r="124" spans="1:10" ht="12.75">
      <c r="A124" s="29">
        <v>113</v>
      </c>
      <c r="B124" s="30" t="s">
        <v>121</v>
      </c>
      <c r="C124" s="46" t="s">
        <v>131</v>
      </c>
      <c r="D124" s="51">
        <v>11774</v>
      </c>
      <c r="E124" s="52">
        <f t="shared" si="4"/>
        <v>262112.788</v>
      </c>
      <c r="F124" s="40">
        <f t="shared" si="5"/>
        <v>262113</v>
      </c>
      <c r="G124" s="3"/>
      <c r="H124" s="3"/>
      <c r="I124" s="3"/>
      <c r="J124" s="3"/>
    </row>
    <row r="125" spans="1:10" ht="12.75">
      <c r="A125" s="29">
        <v>114</v>
      </c>
      <c r="B125" s="30" t="s">
        <v>132</v>
      </c>
      <c r="C125" s="46" t="s">
        <v>133</v>
      </c>
      <c r="D125" s="51">
        <v>17305</v>
      </c>
      <c r="E125" s="52">
        <f t="shared" si="4"/>
        <v>385243.91000000003</v>
      </c>
      <c r="F125" s="40">
        <f t="shared" si="5"/>
        <v>385244</v>
      </c>
      <c r="G125" s="3"/>
      <c r="H125" s="3"/>
      <c r="I125" s="3"/>
      <c r="J125" s="3"/>
    </row>
    <row r="126" spans="1:10" ht="12" customHeight="1">
      <c r="A126" s="29">
        <v>115</v>
      </c>
      <c r="B126" s="30" t="s">
        <v>132</v>
      </c>
      <c r="C126" s="46" t="s">
        <v>134</v>
      </c>
      <c r="D126" s="51">
        <v>19862</v>
      </c>
      <c r="E126" s="52">
        <f t="shared" si="4"/>
        <v>442167.844</v>
      </c>
      <c r="F126" s="40">
        <f t="shared" si="5"/>
        <v>442168</v>
      </c>
      <c r="G126" s="3"/>
      <c r="H126" s="3"/>
      <c r="I126" s="3"/>
      <c r="J126" s="3"/>
    </row>
    <row r="127" spans="1:10" ht="11.25" customHeight="1">
      <c r="A127" s="29">
        <v>116</v>
      </c>
      <c r="B127" s="30" t="s">
        <v>132</v>
      </c>
      <c r="C127" s="46" t="s">
        <v>135</v>
      </c>
      <c r="D127" s="51">
        <v>27073</v>
      </c>
      <c r="E127" s="52">
        <f t="shared" si="4"/>
        <v>602699.126</v>
      </c>
      <c r="F127" s="40">
        <f t="shared" si="5"/>
        <v>602700</v>
      </c>
      <c r="G127" s="3"/>
      <c r="H127" s="3"/>
      <c r="I127" s="3"/>
      <c r="J127" s="3"/>
    </row>
    <row r="128" spans="1:10" ht="12.75">
      <c r="A128" s="29">
        <v>117</v>
      </c>
      <c r="B128" s="30" t="s">
        <v>132</v>
      </c>
      <c r="C128" s="46" t="s">
        <v>136</v>
      </c>
      <c r="D128" s="51">
        <v>17985</v>
      </c>
      <c r="E128" s="52">
        <f t="shared" si="4"/>
        <v>400382.07</v>
      </c>
      <c r="F128" s="40">
        <f t="shared" si="5"/>
        <v>400383</v>
      </c>
      <c r="G128" s="3"/>
      <c r="H128" s="3"/>
      <c r="I128" s="3"/>
      <c r="J128" s="3"/>
    </row>
    <row r="129" spans="1:10" ht="12.75">
      <c r="A129" s="29">
        <v>118</v>
      </c>
      <c r="B129" s="30" t="s">
        <v>132</v>
      </c>
      <c r="C129" s="46" t="s">
        <v>137</v>
      </c>
      <c r="D129" s="51">
        <v>141739</v>
      </c>
      <c r="E129" s="52">
        <f t="shared" si="4"/>
        <v>3155393.6180000002</v>
      </c>
      <c r="F129" s="40">
        <f t="shared" si="5"/>
        <v>3155394</v>
      </c>
      <c r="G129" s="3"/>
      <c r="H129" s="3"/>
      <c r="I129" s="3"/>
      <c r="J129" s="3"/>
    </row>
    <row r="130" spans="1:10" ht="12.75">
      <c r="A130" s="29">
        <v>119</v>
      </c>
      <c r="B130" s="30" t="s">
        <v>132</v>
      </c>
      <c r="C130" s="46" t="s">
        <v>138</v>
      </c>
      <c r="D130" s="51">
        <v>19103</v>
      </c>
      <c r="E130" s="52">
        <f t="shared" si="4"/>
        <v>425270.98600000003</v>
      </c>
      <c r="F130" s="40">
        <f t="shared" si="5"/>
        <v>425271</v>
      </c>
      <c r="G130" s="3"/>
      <c r="H130" s="3"/>
      <c r="I130" s="3"/>
      <c r="J130" s="3"/>
    </row>
    <row r="131" spans="1:10" ht="12.75">
      <c r="A131" s="29">
        <v>120</v>
      </c>
      <c r="B131" s="30" t="s">
        <v>132</v>
      </c>
      <c r="C131" s="46" t="s">
        <v>139</v>
      </c>
      <c r="D131" s="51">
        <v>45988</v>
      </c>
      <c r="E131" s="52">
        <f t="shared" si="4"/>
        <v>1023784.856</v>
      </c>
      <c r="F131" s="40">
        <f t="shared" si="5"/>
        <v>1023785</v>
      </c>
      <c r="G131" s="3"/>
      <c r="H131" s="3"/>
      <c r="I131" s="3"/>
      <c r="J131" s="3"/>
    </row>
    <row r="132" spans="1:10" ht="12.75">
      <c r="A132" s="29">
        <v>121</v>
      </c>
      <c r="B132" s="30" t="s">
        <v>132</v>
      </c>
      <c r="C132" s="46" t="s">
        <v>140</v>
      </c>
      <c r="D132" s="51">
        <v>24521</v>
      </c>
      <c r="E132" s="52">
        <f t="shared" si="4"/>
        <v>545886.502</v>
      </c>
      <c r="F132" s="40">
        <f t="shared" si="5"/>
        <v>545887</v>
      </c>
      <c r="G132" s="3"/>
      <c r="H132" s="3"/>
      <c r="I132" s="3"/>
      <c r="J132" s="3"/>
    </row>
    <row r="133" spans="1:10" ht="12.75">
      <c r="A133" s="29">
        <v>122</v>
      </c>
      <c r="B133" s="30" t="s">
        <v>132</v>
      </c>
      <c r="C133" s="46" t="s">
        <v>141</v>
      </c>
      <c r="D133" s="51">
        <v>61072</v>
      </c>
      <c r="E133" s="52">
        <f t="shared" si="4"/>
        <v>1359584.864</v>
      </c>
      <c r="F133" s="40">
        <f t="shared" si="5"/>
        <v>1359585</v>
      </c>
      <c r="G133" s="3"/>
      <c r="H133" s="3"/>
      <c r="I133" s="3"/>
      <c r="J133" s="3"/>
    </row>
    <row r="134" spans="1:10" ht="12.75">
      <c r="A134" s="29">
        <v>123</v>
      </c>
      <c r="B134" s="30" t="s">
        <v>132</v>
      </c>
      <c r="C134" s="46" t="s">
        <v>142</v>
      </c>
      <c r="D134" s="51">
        <v>13183</v>
      </c>
      <c r="E134" s="52">
        <f t="shared" si="4"/>
        <v>293479.946</v>
      </c>
      <c r="F134" s="40">
        <f t="shared" si="5"/>
        <v>293480</v>
      </c>
      <c r="G134" s="3"/>
      <c r="H134" s="3"/>
      <c r="I134" s="3"/>
      <c r="J134" s="3"/>
    </row>
    <row r="135" spans="1:10" ht="12.75">
      <c r="A135" s="29">
        <v>124</v>
      </c>
      <c r="B135" s="30" t="s">
        <v>132</v>
      </c>
      <c r="C135" s="46" t="s">
        <v>143</v>
      </c>
      <c r="D135" s="51">
        <v>14263</v>
      </c>
      <c r="E135" s="52">
        <f t="shared" si="4"/>
        <v>317522.906</v>
      </c>
      <c r="F135" s="40">
        <f t="shared" si="5"/>
        <v>317523</v>
      </c>
      <c r="G135" s="3"/>
      <c r="H135" s="3"/>
      <c r="I135" s="3"/>
      <c r="J135" s="3"/>
    </row>
    <row r="136" spans="1:10" ht="12.75">
      <c r="A136" s="29">
        <v>125</v>
      </c>
      <c r="B136" s="30" t="s">
        <v>132</v>
      </c>
      <c r="C136" s="46" t="s">
        <v>144</v>
      </c>
      <c r="D136" s="51">
        <v>16932</v>
      </c>
      <c r="E136" s="52">
        <f t="shared" si="4"/>
        <v>376940.184</v>
      </c>
      <c r="F136" s="40">
        <f t="shared" si="5"/>
        <v>376941</v>
      </c>
      <c r="G136" s="3"/>
      <c r="H136" s="3"/>
      <c r="I136" s="3"/>
      <c r="J136" s="3"/>
    </row>
    <row r="137" spans="1:10" ht="12.75">
      <c r="A137" s="29">
        <v>126</v>
      </c>
      <c r="B137" s="30" t="s">
        <v>132</v>
      </c>
      <c r="C137" s="46" t="s">
        <v>145</v>
      </c>
      <c r="D137" s="51">
        <v>33634</v>
      </c>
      <c r="E137" s="52">
        <f t="shared" si="4"/>
        <v>748760.108</v>
      </c>
      <c r="F137" s="40">
        <f t="shared" si="5"/>
        <v>748761</v>
      </c>
      <c r="G137" s="3"/>
      <c r="H137" s="3"/>
      <c r="I137" s="3"/>
      <c r="J137" s="3"/>
    </row>
    <row r="138" spans="1:10" ht="12.75">
      <c r="A138" s="29">
        <v>127</v>
      </c>
      <c r="B138" s="30" t="s">
        <v>132</v>
      </c>
      <c r="C138" s="46" t="s">
        <v>146</v>
      </c>
      <c r="D138" s="51">
        <v>64455</v>
      </c>
      <c r="E138" s="52">
        <f t="shared" si="4"/>
        <v>1434897.21</v>
      </c>
      <c r="F138" s="40">
        <f t="shared" si="5"/>
        <v>1434898</v>
      </c>
      <c r="G138" s="3"/>
      <c r="H138" s="3"/>
      <c r="I138" s="3"/>
      <c r="J138" s="3"/>
    </row>
    <row r="139" spans="1:10" ht="12.75">
      <c r="A139" s="29">
        <v>128</v>
      </c>
      <c r="B139" s="30" t="s">
        <v>132</v>
      </c>
      <c r="C139" s="46" t="s">
        <v>147</v>
      </c>
      <c r="D139" s="51">
        <v>27965</v>
      </c>
      <c r="E139" s="52">
        <f t="shared" si="4"/>
        <v>622556.83</v>
      </c>
      <c r="F139" s="40">
        <f t="shared" si="5"/>
        <v>622557</v>
      </c>
      <c r="G139" s="3"/>
      <c r="H139" s="3"/>
      <c r="I139" s="3"/>
      <c r="J139" s="3"/>
    </row>
    <row r="140" spans="1:10" ht="12.75">
      <c r="A140" s="29">
        <v>129</v>
      </c>
      <c r="B140" s="30" t="s">
        <v>148</v>
      </c>
      <c r="C140" s="46" t="s">
        <v>149</v>
      </c>
      <c r="D140" s="51">
        <v>18998</v>
      </c>
      <c r="E140" s="52">
        <f t="shared" si="4"/>
        <v>422933.476</v>
      </c>
      <c r="F140" s="40">
        <f t="shared" si="5"/>
        <v>422934</v>
      </c>
      <c r="G140" s="3"/>
      <c r="H140" s="3"/>
      <c r="I140" s="3"/>
      <c r="J140" s="3"/>
    </row>
    <row r="141" spans="1:10" ht="12.75">
      <c r="A141" s="29">
        <v>130</v>
      </c>
      <c r="B141" s="30" t="s">
        <v>148</v>
      </c>
      <c r="C141" s="46" t="s">
        <v>150</v>
      </c>
      <c r="D141" s="51">
        <v>21457</v>
      </c>
      <c r="E141" s="52">
        <f t="shared" si="4"/>
        <v>477675.734</v>
      </c>
      <c r="F141" s="40">
        <f t="shared" si="5"/>
        <v>477676</v>
      </c>
      <c r="G141" s="3"/>
      <c r="H141" s="3"/>
      <c r="I141" s="3"/>
      <c r="J141" s="3"/>
    </row>
    <row r="142" spans="1:10" ht="12.75">
      <c r="A142" s="29">
        <v>131</v>
      </c>
      <c r="B142" s="30" t="s">
        <v>148</v>
      </c>
      <c r="C142" s="46" t="s">
        <v>151</v>
      </c>
      <c r="D142" s="51">
        <v>16233</v>
      </c>
      <c r="E142" s="52">
        <f t="shared" si="4"/>
        <v>361379.04600000003</v>
      </c>
      <c r="F142" s="40">
        <f t="shared" si="5"/>
        <v>361380</v>
      </c>
      <c r="G142" s="3"/>
      <c r="H142" s="3"/>
      <c r="I142" s="3"/>
      <c r="J142" s="3"/>
    </row>
    <row r="143" spans="1:10" ht="12.75">
      <c r="A143" s="29">
        <v>132</v>
      </c>
      <c r="B143" s="30" t="s">
        <v>148</v>
      </c>
      <c r="C143" s="46" t="s">
        <v>152</v>
      </c>
      <c r="D143" s="51">
        <v>81810</v>
      </c>
      <c r="E143" s="52">
        <f t="shared" si="4"/>
        <v>1821254.22</v>
      </c>
      <c r="F143" s="40">
        <f t="shared" si="5"/>
        <v>1821255</v>
      </c>
      <c r="G143" s="3"/>
      <c r="H143" s="3"/>
      <c r="I143" s="3"/>
      <c r="J143" s="3"/>
    </row>
    <row r="144" spans="1:10" ht="12.75">
      <c r="A144" s="29">
        <v>133</v>
      </c>
      <c r="B144" s="30" t="s">
        <v>148</v>
      </c>
      <c r="C144" s="46" t="s">
        <v>153</v>
      </c>
      <c r="D144" s="51">
        <v>9164</v>
      </c>
      <c r="E144" s="52">
        <f t="shared" si="4"/>
        <v>204008.968</v>
      </c>
      <c r="F144" s="40">
        <f t="shared" si="5"/>
        <v>204009</v>
      </c>
      <c r="G144" s="3"/>
      <c r="H144" s="3"/>
      <c r="I144" s="3"/>
      <c r="J144" s="3"/>
    </row>
    <row r="145" spans="1:10" ht="12.75">
      <c r="A145" s="29">
        <v>134</v>
      </c>
      <c r="B145" s="30" t="s">
        <v>148</v>
      </c>
      <c r="C145" s="46" t="s">
        <v>154</v>
      </c>
      <c r="D145" s="51">
        <v>21776</v>
      </c>
      <c r="E145" s="52">
        <f t="shared" si="4"/>
        <v>484777.31200000003</v>
      </c>
      <c r="F145" s="40">
        <f t="shared" si="5"/>
        <v>484778</v>
      </c>
      <c r="G145" s="3"/>
      <c r="H145" s="3"/>
      <c r="I145" s="3"/>
      <c r="J145" s="3"/>
    </row>
    <row r="146" spans="1:10" ht="12.75">
      <c r="A146" s="29">
        <v>135</v>
      </c>
      <c r="B146" s="30" t="s">
        <v>148</v>
      </c>
      <c r="C146" s="46" t="s">
        <v>155</v>
      </c>
      <c r="D146" s="51">
        <v>25901</v>
      </c>
      <c r="E146" s="52">
        <f t="shared" si="4"/>
        <v>576608.062</v>
      </c>
      <c r="F146" s="40">
        <f t="shared" si="5"/>
        <v>576609</v>
      </c>
      <c r="G146" s="3"/>
      <c r="H146" s="3"/>
      <c r="I146" s="3"/>
      <c r="J146" s="3"/>
    </row>
    <row r="147" spans="1:10" ht="12.75">
      <c r="A147" s="29">
        <v>136</v>
      </c>
      <c r="B147" s="30" t="s">
        <v>148</v>
      </c>
      <c r="C147" s="46" t="s">
        <v>156</v>
      </c>
      <c r="D147" s="51">
        <v>27121</v>
      </c>
      <c r="E147" s="52">
        <f t="shared" si="4"/>
        <v>603767.702</v>
      </c>
      <c r="F147" s="40">
        <f t="shared" si="5"/>
        <v>603768</v>
      </c>
      <c r="G147" s="3"/>
      <c r="H147" s="3"/>
      <c r="I147" s="3"/>
      <c r="J147" s="3"/>
    </row>
    <row r="148" spans="1:10" ht="12.75">
      <c r="A148" s="29">
        <v>137</v>
      </c>
      <c r="B148" s="30" t="s">
        <v>148</v>
      </c>
      <c r="C148" s="46" t="s">
        <v>157</v>
      </c>
      <c r="D148" s="51">
        <v>120623</v>
      </c>
      <c r="E148" s="52">
        <f t="shared" si="4"/>
        <v>2685309.2260000003</v>
      </c>
      <c r="F148" s="40">
        <f t="shared" si="5"/>
        <v>2685310</v>
      </c>
      <c r="G148" s="3"/>
      <c r="H148" s="3"/>
      <c r="I148" s="3"/>
      <c r="J148" s="3"/>
    </row>
    <row r="149" spans="1:10" ht="12.75">
      <c r="A149" s="29">
        <v>138</v>
      </c>
      <c r="B149" s="30" t="s">
        <v>148</v>
      </c>
      <c r="C149" s="46" t="s">
        <v>158</v>
      </c>
      <c r="D149" s="51">
        <v>19389</v>
      </c>
      <c r="E149" s="52">
        <f t="shared" si="4"/>
        <v>431637.918</v>
      </c>
      <c r="F149" s="40">
        <f t="shared" si="5"/>
        <v>431638</v>
      </c>
      <c r="G149" s="3"/>
      <c r="H149" s="3"/>
      <c r="I149" s="3"/>
      <c r="J149" s="3"/>
    </row>
    <row r="150" spans="1:10" ht="12.75">
      <c r="A150" s="29">
        <v>139</v>
      </c>
      <c r="B150" s="30" t="s">
        <v>148</v>
      </c>
      <c r="C150" s="46" t="s">
        <v>159</v>
      </c>
      <c r="D150" s="51">
        <v>23977</v>
      </c>
      <c r="E150" s="52">
        <f t="shared" si="4"/>
        <v>533775.974</v>
      </c>
      <c r="F150" s="40">
        <f t="shared" si="5"/>
        <v>533776</v>
      </c>
      <c r="G150" s="3"/>
      <c r="H150" s="3"/>
      <c r="I150" s="3"/>
      <c r="J150" s="3"/>
    </row>
    <row r="151" spans="1:10" ht="12.75">
      <c r="A151" s="29">
        <v>140</v>
      </c>
      <c r="B151" s="30" t="s">
        <v>148</v>
      </c>
      <c r="C151" s="46" t="s">
        <v>160</v>
      </c>
      <c r="D151" s="51">
        <v>31636</v>
      </c>
      <c r="E151" s="52">
        <f t="shared" si="4"/>
        <v>704280.632</v>
      </c>
      <c r="F151" s="40">
        <f t="shared" si="5"/>
        <v>704281</v>
      </c>
      <c r="G151" s="3"/>
      <c r="H151" s="3"/>
      <c r="I151" s="3"/>
      <c r="J151" s="3"/>
    </row>
    <row r="152" spans="1:10" ht="12.75">
      <c r="A152" s="29">
        <v>141</v>
      </c>
      <c r="B152" s="30" t="s">
        <v>148</v>
      </c>
      <c r="C152" s="46" t="s">
        <v>161</v>
      </c>
      <c r="D152" s="51">
        <v>26552</v>
      </c>
      <c r="E152" s="52">
        <f t="shared" si="4"/>
        <v>591100.6240000001</v>
      </c>
      <c r="F152" s="40">
        <f t="shared" si="5"/>
        <v>591101</v>
      </c>
      <c r="G152" s="3"/>
      <c r="H152" s="3"/>
      <c r="I152" s="3"/>
      <c r="J152" s="3"/>
    </row>
    <row r="153" spans="1:10" ht="12.75">
      <c r="A153" s="29">
        <v>142</v>
      </c>
      <c r="B153" s="30" t="s">
        <v>148</v>
      </c>
      <c r="C153" s="46" t="s">
        <v>162</v>
      </c>
      <c r="D153" s="51">
        <v>32190</v>
      </c>
      <c r="E153" s="52">
        <f t="shared" si="4"/>
        <v>716613.78</v>
      </c>
      <c r="F153" s="40">
        <f t="shared" si="5"/>
        <v>716614</v>
      </c>
      <c r="G153" s="3"/>
      <c r="H153" s="3"/>
      <c r="I153" s="3"/>
      <c r="J153" s="3"/>
    </row>
    <row r="154" spans="1:10" ht="12.75">
      <c r="A154" s="29">
        <v>143</v>
      </c>
      <c r="B154" s="30" t="s">
        <v>148</v>
      </c>
      <c r="C154" s="46" t="s">
        <v>163</v>
      </c>
      <c r="D154" s="51">
        <v>28490</v>
      </c>
      <c r="E154" s="52">
        <f t="shared" si="4"/>
        <v>634244.38</v>
      </c>
      <c r="F154" s="40">
        <f t="shared" si="5"/>
        <v>634245</v>
      </c>
      <c r="G154" s="3"/>
      <c r="H154" s="3"/>
      <c r="I154" s="3"/>
      <c r="J154" s="3"/>
    </row>
    <row r="155" spans="1:10" ht="12" customHeight="1">
      <c r="A155" s="29">
        <v>144</v>
      </c>
      <c r="B155" s="30" t="s">
        <v>164</v>
      </c>
      <c r="C155" s="46" t="s">
        <v>165</v>
      </c>
      <c r="D155" s="51">
        <v>20814</v>
      </c>
      <c r="E155" s="52">
        <f t="shared" si="4"/>
        <v>463361.268</v>
      </c>
      <c r="F155" s="40">
        <f t="shared" si="5"/>
        <v>463362</v>
      </c>
      <c r="G155" s="3"/>
      <c r="H155" s="3"/>
      <c r="I155" s="53"/>
      <c r="J155" s="3"/>
    </row>
    <row r="156" spans="1:10" ht="12.75">
      <c r="A156" s="29">
        <v>145</v>
      </c>
      <c r="B156" s="30" t="s">
        <v>164</v>
      </c>
      <c r="C156" s="46" t="s">
        <v>166</v>
      </c>
      <c r="D156" s="51">
        <v>51174</v>
      </c>
      <c r="E156" s="52">
        <f t="shared" si="4"/>
        <v>1139235.588</v>
      </c>
      <c r="F156" s="40">
        <f t="shared" si="5"/>
        <v>1139236</v>
      </c>
      <c r="G156" s="3"/>
      <c r="H156" s="3"/>
      <c r="I156" s="53"/>
      <c r="J156" s="3"/>
    </row>
    <row r="157" spans="1:10" ht="12.75">
      <c r="A157" s="29">
        <v>146</v>
      </c>
      <c r="B157" s="30" t="s">
        <v>164</v>
      </c>
      <c r="C157" s="46" t="s">
        <v>167</v>
      </c>
      <c r="D157" s="51">
        <v>16817</v>
      </c>
      <c r="E157" s="52">
        <f t="shared" si="4"/>
        <v>374380.054</v>
      </c>
      <c r="F157" s="40">
        <f t="shared" si="5"/>
        <v>374381</v>
      </c>
      <c r="G157" s="3"/>
      <c r="H157" s="3"/>
      <c r="I157" s="3"/>
      <c r="J157" s="3"/>
    </row>
    <row r="158" spans="1:10" ht="12.75">
      <c r="A158" s="29">
        <v>147</v>
      </c>
      <c r="B158" s="30" t="s">
        <v>164</v>
      </c>
      <c r="C158" s="46" t="s">
        <v>168</v>
      </c>
      <c r="D158" s="51">
        <v>22304</v>
      </c>
      <c r="E158" s="52">
        <f t="shared" si="4"/>
        <v>496531.648</v>
      </c>
      <c r="F158" s="40">
        <f t="shared" si="5"/>
        <v>496532</v>
      </c>
      <c r="G158" s="3"/>
      <c r="H158" s="3"/>
      <c r="I158" s="3"/>
      <c r="J158" s="3"/>
    </row>
    <row r="159" spans="1:10" ht="12.75">
      <c r="A159" s="29">
        <v>148</v>
      </c>
      <c r="B159" s="30" t="s">
        <v>164</v>
      </c>
      <c r="C159" s="46" t="s">
        <v>169</v>
      </c>
      <c r="D159" s="51">
        <v>96628</v>
      </c>
      <c r="E159" s="52">
        <f t="shared" si="4"/>
        <v>2151132.536</v>
      </c>
      <c r="F159" s="40">
        <f t="shared" si="5"/>
        <v>2151133</v>
      </c>
      <c r="G159" s="3"/>
      <c r="H159" s="3"/>
      <c r="I159" s="3"/>
      <c r="J159" s="3"/>
    </row>
    <row r="160" spans="1:10" ht="12.75">
      <c r="A160" s="29">
        <v>149</v>
      </c>
      <c r="B160" s="30" t="s">
        <v>164</v>
      </c>
      <c r="C160" s="46" t="s">
        <v>170</v>
      </c>
      <c r="D160" s="51">
        <v>24136</v>
      </c>
      <c r="E160" s="52">
        <f t="shared" si="4"/>
        <v>537315.632</v>
      </c>
      <c r="F160" s="40">
        <f t="shared" si="5"/>
        <v>537316</v>
      </c>
      <c r="G160" s="3"/>
      <c r="H160" s="3"/>
      <c r="I160" s="3"/>
      <c r="J160" s="3"/>
    </row>
    <row r="161" spans="1:10" ht="12.75">
      <c r="A161" s="29">
        <v>150</v>
      </c>
      <c r="B161" s="30" t="s">
        <v>164</v>
      </c>
      <c r="C161" s="46" t="s">
        <v>171</v>
      </c>
      <c r="D161" s="51">
        <v>13458</v>
      </c>
      <c r="E161" s="52">
        <f t="shared" si="4"/>
        <v>299601.996</v>
      </c>
      <c r="F161" s="40">
        <f t="shared" si="5"/>
        <v>299602</v>
      </c>
      <c r="G161" s="3"/>
      <c r="H161" s="3"/>
      <c r="I161" s="3"/>
      <c r="J161" s="3"/>
    </row>
    <row r="162" spans="1:10" ht="12.75">
      <c r="A162" s="29">
        <v>151</v>
      </c>
      <c r="B162" s="30" t="s">
        <v>164</v>
      </c>
      <c r="C162" s="46" t="s">
        <v>172</v>
      </c>
      <c r="D162" s="51">
        <v>19416</v>
      </c>
      <c r="E162" s="52">
        <f aca="true" t="shared" si="6" ref="E162:E225">D162*22.262</f>
        <v>432238.992</v>
      </c>
      <c r="F162" s="40">
        <f aca="true" t="shared" si="7" ref="F162:F225">CEILING(E162,1)</f>
        <v>432239</v>
      </c>
      <c r="G162" s="3"/>
      <c r="H162" s="3"/>
      <c r="I162" s="3"/>
      <c r="J162" s="3"/>
    </row>
    <row r="163" spans="1:10" ht="12.75">
      <c r="A163" s="29">
        <v>152</v>
      </c>
      <c r="B163" s="30" t="s">
        <v>164</v>
      </c>
      <c r="C163" s="46" t="s">
        <v>173</v>
      </c>
      <c r="D163" s="51">
        <v>10004</v>
      </c>
      <c r="E163" s="52">
        <f t="shared" si="6"/>
        <v>222709.048</v>
      </c>
      <c r="F163" s="40">
        <f t="shared" si="7"/>
        <v>222710</v>
      </c>
      <c r="G163" s="3"/>
      <c r="H163" s="3"/>
      <c r="I163" s="3"/>
      <c r="J163" s="3"/>
    </row>
    <row r="164" spans="1:10" ht="12.75">
      <c r="A164" s="29">
        <v>153</v>
      </c>
      <c r="B164" s="30" t="s">
        <v>164</v>
      </c>
      <c r="C164" s="46" t="s">
        <v>174</v>
      </c>
      <c r="D164" s="51">
        <v>45007</v>
      </c>
      <c r="E164" s="52">
        <f t="shared" si="6"/>
        <v>1001945.834</v>
      </c>
      <c r="F164" s="40">
        <f t="shared" si="7"/>
        <v>1001946</v>
      </c>
      <c r="G164" s="3"/>
      <c r="H164" s="3"/>
      <c r="I164" s="3"/>
      <c r="J164" s="3"/>
    </row>
    <row r="165" spans="1:10" ht="12.75">
      <c r="A165" s="29">
        <v>154</v>
      </c>
      <c r="B165" s="30" t="s">
        <v>164</v>
      </c>
      <c r="C165" s="46" t="s">
        <v>175</v>
      </c>
      <c r="D165" s="51">
        <v>20227</v>
      </c>
      <c r="E165" s="52">
        <f t="shared" si="6"/>
        <v>450293.474</v>
      </c>
      <c r="F165" s="40">
        <f t="shared" si="7"/>
        <v>450294</v>
      </c>
      <c r="G165" s="3"/>
      <c r="H165" s="3"/>
      <c r="I165" s="3"/>
      <c r="J165" s="3"/>
    </row>
    <row r="166" spans="1:10" ht="12.75">
      <c r="A166" s="29">
        <v>155</v>
      </c>
      <c r="B166" s="30" t="s">
        <v>164</v>
      </c>
      <c r="C166" s="46" t="s">
        <v>176</v>
      </c>
      <c r="D166" s="51">
        <v>13506</v>
      </c>
      <c r="E166" s="52">
        <f t="shared" si="6"/>
        <v>300670.572</v>
      </c>
      <c r="F166" s="40">
        <f t="shared" si="7"/>
        <v>300671</v>
      </c>
      <c r="G166" s="3"/>
      <c r="H166" s="3"/>
      <c r="I166" s="3"/>
      <c r="J166" s="3"/>
    </row>
    <row r="167" spans="1:10" ht="12.75">
      <c r="A167" s="29">
        <v>156</v>
      </c>
      <c r="B167" s="30" t="s">
        <v>164</v>
      </c>
      <c r="C167" s="46" t="s">
        <v>177</v>
      </c>
      <c r="D167" s="51">
        <v>75825</v>
      </c>
      <c r="E167" s="52">
        <f t="shared" si="6"/>
        <v>1688016.1500000001</v>
      </c>
      <c r="F167" s="40">
        <f t="shared" si="7"/>
        <v>1688017</v>
      </c>
      <c r="G167" s="3"/>
      <c r="H167" s="3"/>
      <c r="I167" s="3"/>
      <c r="J167" s="3"/>
    </row>
    <row r="168" spans="1:10" ht="12.75">
      <c r="A168" s="29">
        <v>157</v>
      </c>
      <c r="B168" s="30" t="s">
        <v>164</v>
      </c>
      <c r="C168" s="46" t="s">
        <v>178</v>
      </c>
      <c r="D168" s="51">
        <v>34913</v>
      </c>
      <c r="E168" s="52">
        <f t="shared" si="6"/>
        <v>777233.206</v>
      </c>
      <c r="F168" s="40">
        <f t="shared" si="7"/>
        <v>777234</v>
      </c>
      <c r="G168" s="3"/>
      <c r="H168" s="3"/>
      <c r="I168" s="3"/>
      <c r="J168" s="3"/>
    </row>
    <row r="169" spans="1:10" ht="12.75">
      <c r="A169" s="29">
        <v>158</v>
      </c>
      <c r="B169" s="30" t="s">
        <v>164</v>
      </c>
      <c r="C169" s="46" t="s">
        <v>179</v>
      </c>
      <c r="D169" s="51">
        <v>43329</v>
      </c>
      <c r="E169" s="52">
        <f t="shared" si="6"/>
        <v>964590.198</v>
      </c>
      <c r="F169" s="40">
        <f t="shared" si="7"/>
        <v>964591</v>
      </c>
      <c r="G169" s="3"/>
      <c r="H169" s="3"/>
      <c r="I169" s="3"/>
      <c r="J169" s="3"/>
    </row>
    <row r="170" spans="1:10" ht="12.75">
      <c r="A170" s="29">
        <v>159</v>
      </c>
      <c r="B170" s="30" t="s">
        <v>180</v>
      </c>
      <c r="C170" s="46" t="s">
        <v>181</v>
      </c>
      <c r="D170" s="51">
        <v>53835</v>
      </c>
      <c r="E170" s="52">
        <f t="shared" si="6"/>
        <v>1198474.77</v>
      </c>
      <c r="F170" s="40">
        <f t="shared" si="7"/>
        <v>1198475</v>
      </c>
      <c r="G170" s="3"/>
      <c r="H170" s="3"/>
      <c r="I170" s="3"/>
      <c r="J170" s="3"/>
    </row>
    <row r="171" spans="1:10" ht="12.75">
      <c r="A171" s="29">
        <v>160</v>
      </c>
      <c r="B171" s="30" t="s">
        <v>180</v>
      </c>
      <c r="C171" s="46" t="s">
        <v>182</v>
      </c>
      <c r="D171" s="51">
        <v>50085</v>
      </c>
      <c r="E171" s="52">
        <f t="shared" si="6"/>
        <v>1114992.27</v>
      </c>
      <c r="F171" s="40">
        <f t="shared" si="7"/>
        <v>1114993</v>
      </c>
      <c r="G171" s="3"/>
      <c r="H171" s="3"/>
      <c r="I171" s="3"/>
      <c r="J171" s="3"/>
    </row>
    <row r="172" spans="1:10" ht="12.75">
      <c r="A172" s="29">
        <v>161</v>
      </c>
      <c r="B172" s="30" t="s">
        <v>180</v>
      </c>
      <c r="C172" s="46" t="s">
        <v>183</v>
      </c>
      <c r="D172" s="51">
        <v>385008</v>
      </c>
      <c r="E172" s="52">
        <f t="shared" si="6"/>
        <v>8571048.096</v>
      </c>
      <c r="F172" s="40">
        <f t="shared" si="7"/>
        <v>8571049</v>
      </c>
      <c r="G172" s="3"/>
      <c r="H172" s="3"/>
      <c r="I172" s="3"/>
      <c r="J172" s="3"/>
    </row>
    <row r="173" spans="1:10" ht="12.75">
      <c r="A173" s="29">
        <v>162</v>
      </c>
      <c r="B173" s="30" t="s">
        <v>180</v>
      </c>
      <c r="C173" s="46" t="s">
        <v>184</v>
      </c>
      <c r="D173" s="51">
        <v>59487</v>
      </c>
      <c r="E173" s="52">
        <f t="shared" si="6"/>
        <v>1324299.594</v>
      </c>
      <c r="F173" s="40">
        <f t="shared" si="7"/>
        <v>1324300</v>
      </c>
      <c r="G173" s="3"/>
      <c r="H173" s="3"/>
      <c r="I173" s="3"/>
      <c r="J173" s="3"/>
    </row>
    <row r="174" spans="1:10" ht="12.75">
      <c r="A174" s="29">
        <v>163</v>
      </c>
      <c r="B174" s="30" t="s">
        <v>180</v>
      </c>
      <c r="C174" s="46" t="s">
        <v>185</v>
      </c>
      <c r="D174" s="51">
        <v>15708</v>
      </c>
      <c r="E174" s="52">
        <f t="shared" si="6"/>
        <v>349691.496</v>
      </c>
      <c r="F174" s="40">
        <f t="shared" si="7"/>
        <v>349692</v>
      </c>
      <c r="G174" s="3"/>
      <c r="H174" s="3"/>
      <c r="I174" s="3"/>
      <c r="J174" s="3"/>
    </row>
    <row r="175" spans="1:10" ht="12.75">
      <c r="A175" s="29">
        <v>164</v>
      </c>
      <c r="B175" s="30" t="s">
        <v>180</v>
      </c>
      <c r="C175" s="46" t="s">
        <v>186</v>
      </c>
      <c r="D175" s="51">
        <v>62324</v>
      </c>
      <c r="E175" s="52">
        <f t="shared" si="6"/>
        <v>1387456.888</v>
      </c>
      <c r="F175" s="40">
        <f t="shared" si="7"/>
        <v>1387457</v>
      </c>
      <c r="G175" s="3"/>
      <c r="H175" s="3"/>
      <c r="I175" s="3"/>
      <c r="J175" s="3"/>
    </row>
    <row r="176" spans="1:10" ht="12.75">
      <c r="A176" s="29">
        <v>165</v>
      </c>
      <c r="B176" s="30" t="s">
        <v>180</v>
      </c>
      <c r="C176" s="46" t="s">
        <v>187</v>
      </c>
      <c r="D176" s="51">
        <v>34381</v>
      </c>
      <c r="E176" s="52">
        <f t="shared" si="6"/>
        <v>765389.822</v>
      </c>
      <c r="F176" s="40">
        <f t="shared" si="7"/>
        <v>765390</v>
      </c>
      <c r="G176" s="3"/>
      <c r="H176" s="3"/>
      <c r="I176" s="3"/>
      <c r="J176" s="3"/>
    </row>
    <row r="177" spans="1:10" ht="12.75">
      <c r="A177" s="29">
        <v>166</v>
      </c>
      <c r="B177" s="30" t="s">
        <v>180</v>
      </c>
      <c r="C177" s="46" t="s">
        <v>188</v>
      </c>
      <c r="D177" s="51">
        <v>23034</v>
      </c>
      <c r="E177" s="52">
        <f t="shared" si="6"/>
        <v>512782.908</v>
      </c>
      <c r="F177" s="40">
        <f t="shared" si="7"/>
        <v>512783</v>
      </c>
      <c r="G177" s="3"/>
      <c r="H177" s="3"/>
      <c r="I177" s="3"/>
      <c r="J177" s="3"/>
    </row>
    <row r="178" spans="1:10" ht="12.75">
      <c r="A178" s="29">
        <v>167</v>
      </c>
      <c r="B178" s="30" t="s">
        <v>180</v>
      </c>
      <c r="C178" s="46" t="s">
        <v>189</v>
      </c>
      <c r="D178" s="51">
        <v>19294</v>
      </c>
      <c r="E178" s="52">
        <f t="shared" si="6"/>
        <v>429523.028</v>
      </c>
      <c r="F178" s="40">
        <f t="shared" si="7"/>
        <v>429524</v>
      </c>
      <c r="G178" s="3"/>
      <c r="H178" s="3"/>
      <c r="I178" s="3"/>
      <c r="J178" s="3"/>
    </row>
    <row r="179" spans="1:10" ht="12.75">
      <c r="A179" s="29">
        <v>168</v>
      </c>
      <c r="B179" s="30" t="s">
        <v>180</v>
      </c>
      <c r="C179" s="46" t="s">
        <v>190</v>
      </c>
      <c r="D179" s="51">
        <v>55988</v>
      </c>
      <c r="E179" s="52">
        <f t="shared" si="6"/>
        <v>1246404.856</v>
      </c>
      <c r="F179" s="40">
        <f t="shared" si="7"/>
        <v>1246405</v>
      </c>
      <c r="G179" s="3"/>
      <c r="H179" s="3"/>
      <c r="I179" s="3"/>
      <c r="J179" s="3"/>
    </row>
    <row r="180" spans="1:10" ht="12.75">
      <c r="A180" s="29">
        <v>169</v>
      </c>
      <c r="B180" s="30" t="s">
        <v>180</v>
      </c>
      <c r="C180" s="46" t="s">
        <v>191</v>
      </c>
      <c r="D180" s="51">
        <v>19592</v>
      </c>
      <c r="E180" s="52">
        <f t="shared" si="6"/>
        <v>436157.104</v>
      </c>
      <c r="F180" s="40">
        <f t="shared" si="7"/>
        <v>436158</v>
      </c>
      <c r="G180" s="3"/>
      <c r="H180" s="3"/>
      <c r="I180" s="3"/>
      <c r="J180" s="3"/>
    </row>
    <row r="181" spans="1:10" ht="12.75">
      <c r="A181" s="29">
        <v>170</v>
      </c>
      <c r="B181" s="30" t="s">
        <v>180</v>
      </c>
      <c r="C181" s="46" t="s">
        <v>192</v>
      </c>
      <c r="D181" s="51">
        <v>22243</v>
      </c>
      <c r="E181" s="52">
        <f t="shared" si="6"/>
        <v>495173.666</v>
      </c>
      <c r="F181" s="40">
        <f t="shared" si="7"/>
        <v>495174</v>
      </c>
      <c r="G181" s="3"/>
      <c r="H181" s="3"/>
      <c r="I181" s="3"/>
      <c r="J181" s="3"/>
    </row>
    <row r="182" spans="1:10" ht="12.75">
      <c r="A182" s="29">
        <v>171</v>
      </c>
      <c r="B182" s="30" t="s">
        <v>180</v>
      </c>
      <c r="C182" s="46" t="s">
        <v>193</v>
      </c>
      <c r="D182" s="51">
        <v>12608</v>
      </c>
      <c r="E182" s="52">
        <f t="shared" si="6"/>
        <v>280679.29600000003</v>
      </c>
      <c r="F182" s="40">
        <f t="shared" si="7"/>
        <v>280680</v>
      </c>
      <c r="G182" s="3"/>
      <c r="H182" s="3"/>
      <c r="I182" s="3"/>
      <c r="J182" s="3"/>
    </row>
    <row r="183" spans="1:10" ht="12.75">
      <c r="A183" s="29">
        <v>172</v>
      </c>
      <c r="B183" s="30" t="s">
        <v>180</v>
      </c>
      <c r="C183" s="46" t="s">
        <v>194</v>
      </c>
      <c r="D183" s="51">
        <v>23150</v>
      </c>
      <c r="E183" s="52">
        <f t="shared" si="6"/>
        <v>515365.3</v>
      </c>
      <c r="F183" s="40">
        <f t="shared" si="7"/>
        <v>515366</v>
      </c>
      <c r="G183" s="3"/>
      <c r="H183" s="3"/>
      <c r="I183" s="3"/>
      <c r="J183" s="3"/>
    </row>
    <row r="184" spans="1:10" ht="12.75">
      <c r="A184" s="29">
        <v>173</v>
      </c>
      <c r="B184" s="30" t="s">
        <v>180</v>
      </c>
      <c r="C184" s="46" t="s">
        <v>195</v>
      </c>
      <c r="D184" s="51">
        <v>20342</v>
      </c>
      <c r="E184" s="52">
        <f t="shared" si="6"/>
        <v>452853.604</v>
      </c>
      <c r="F184" s="40">
        <f t="shared" si="7"/>
        <v>452854</v>
      </c>
      <c r="G184" s="3"/>
      <c r="H184" s="3"/>
      <c r="I184" s="3"/>
      <c r="J184" s="3"/>
    </row>
    <row r="185" spans="1:10" ht="12.75">
      <c r="A185" s="29">
        <v>174</v>
      </c>
      <c r="B185" s="30" t="s">
        <v>180</v>
      </c>
      <c r="C185" s="46" t="s">
        <v>196</v>
      </c>
      <c r="D185" s="51">
        <v>54158</v>
      </c>
      <c r="E185" s="52">
        <f t="shared" si="6"/>
        <v>1205665.396</v>
      </c>
      <c r="F185" s="40">
        <f t="shared" si="7"/>
        <v>1205666</v>
      </c>
      <c r="G185" s="3"/>
      <c r="H185" s="3"/>
      <c r="I185" s="3"/>
      <c r="J185" s="3"/>
    </row>
    <row r="186" spans="1:10" ht="12.75">
      <c r="A186" s="29">
        <v>175</v>
      </c>
      <c r="B186" s="30" t="s">
        <v>180</v>
      </c>
      <c r="C186" s="46" t="s">
        <v>197</v>
      </c>
      <c r="D186" s="51">
        <v>27372</v>
      </c>
      <c r="E186" s="52">
        <f t="shared" si="6"/>
        <v>609355.464</v>
      </c>
      <c r="F186" s="40">
        <f t="shared" si="7"/>
        <v>609356</v>
      </c>
      <c r="G186" s="3"/>
      <c r="H186" s="3"/>
      <c r="I186" s="3"/>
      <c r="J186" s="3"/>
    </row>
    <row r="187" spans="1:10" ht="12.75">
      <c r="A187" s="29">
        <v>176</v>
      </c>
      <c r="B187" s="30" t="s">
        <v>180</v>
      </c>
      <c r="C187" s="46" t="s">
        <v>198</v>
      </c>
      <c r="D187" s="51">
        <v>39930</v>
      </c>
      <c r="E187" s="52">
        <f t="shared" si="6"/>
        <v>888921.66</v>
      </c>
      <c r="F187" s="40">
        <f t="shared" si="7"/>
        <v>888922</v>
      </c>
      <c r="G187" s="3"/>
      <c r="H187" s="3"/>
      <c r="I187" s="3"/>
      <c r="J187" s="3"/>
    </row>
    <row r="188" spans="1:10" ht="12.75">
      <c r="A188" s="29">
        <v>177</v>
      </c>
      <c r="B188" s="30" t="s">
        <v>180</v>
      </c>
      <c r="C188" s="46" t="s">
        <v>199</v>
      </c>
      <c r="D188" s="51">
        <v>50489</v>
      </c>
      <c r="E188" s="52">
        <f t="shared" si="6"/>
        <v>1123986.118</v>
      </c>
      <c r="F188" s="40">
        <f t="shared" si="7"/>
        <v>1123987</v>
      </c>
      <c r="G188" s="3"/>
      <c r="H188" s="3"/>
      <c r="I188" s="3"/>
      <c r="J188" s="3"/>
    </row>
    <row r="189" spans="1:10" ht="12.75">
      <c r="A189" s="29">
        <v>178</v>
      </c>
      <c r="B189" s="30" t="s">
        <v>180</v>
      </c>
      <c r="C189" s="46" t="s">
        <v>200</v>
      </c>
      <c r="D189" s="51">
        <v>89522</v>
      </c>
      <c r="E189" s="52">
        <f t="shared" si="6"/>
        <v>1992938.764</v>
      </c>
      <c r="F189" s="40">
        <f t="shared" si="7"/>
        <v>1992939</v>
      </c>
      <c r="G189" s="3"/>
      <c r="H189" s="3"/>
      <c r="I189" s="3"/>
      <c r="J189" s="3"/>
    </row>
    <row r="190" spans="1:10" ht="12.75">
      <c r="A190" s="29">
        <v>179</v>
      </c>
      <c r="B190" s="30" t="s">
        <v>180</v>
      </c>
      <c r="C190" s="46" t="s">
        <v>201</v>
      </c>
      <c r="D190" s="51">
        <v>27546</v>
      </c>
      <c r="E190" s="52">
        <f t="shared" si="6"/>
        <v>613229.052</v>
      </c>
      <c r="F190" s="40">
        <f t="shared" si="7"/>
        <v>613230</v>
      </c>
      <c r="G190" s="3"/>
      <c r="H190" s="3"/>
      <c r="I190" s="3"/>
      <c r="J190" s="3"/>
    </row>
    <row r="191" spans="1:10" ht="12.75">
      <c r="A191" s="29">
        <v>180</v>
      </c>
      <c r="B191" s="30" t="s">
        <v>202</v>
      </c>
      <c r="C191" s="46" t="s">
        <v>203</v>
      </c>
      <c r="D191" s="51">
        <v>34838</v>
      </c>
      <c r="E191" s="52">
        <f t="shared" si="6"/>
        <v>775563.556</v>
      </c>
      <c r="F191" s="40">
        <f t="shared" si="7"/>
        <v>775564</v>
      </c>
      <c r="G191" s="3"/>
      <c r="H191" s="3"/>
      <c r="I191" s="3"/>
      <c r="J191" s="3"/>
    </row>
    <row r="192" spans="1:10" ht="12.75">
      <c r="A192" s="29">
        <v>181</v>
      </c>
      <c r="B192" s="30" t="s">
        <v>202</v>
      </c>
      <c r="C192" s="46" t="s">
        <v>204</v>
      </c>
      <c r="D192" s="51">
        <v>41737</v>
      </c>
      <c r="E192" s="52">
        <f t="shared" si="6"/>
        <v>929149.094</v>
      </c>
      <c r="F192" s="40">
        <f t="shared" si="7"/>
        <v>929150</v>
      </c>
      <c r="G192" s="3"/>
      <c r="H192" s="3"/>
      <c r="I192" s="3"/>
      <c r="J192" s="3"/>
    </row>
    <row r="193" spans="1:10" ht="12.75">
      <c r="A193" s="29">
        <v>182</v>
      </c>
      <c r="B193" s="30" t="s">
        <v>202</v>
      </c>
      <c r="C193" s="46" t="s">
        <v>205</v>
      </c>
      <c r="D193" s="51">
        <v>11426</v>
      </c>
      <c r="E193" s="52">
        <f t="shared" si="6"/>
        <v>254365.612</v>
      </c>
      <c r="F193" s="40">
        <f t="shared" si="7"/>
        <v>254366</v>
      </c>
      <c r="G193" s="3"/>
      <c r="H193" s="3"/>
      <c r="I193" s="3"/>
      <c r="J193" s="3"/>
    </row>
    <row r="194" spans="1:10" ht="12.75">
      <c r="A194" s="29">
        <v>183</v>
      </c>
      <c r="B194" s="30" t="s">
        <v>202</v>
      </c>
      <c r="C194" s="46" t="s">
        <v>206</v>
      </c>
      <c r="D194" s="51">
        <v>15406</v>
      </c>
      <c r="E194" s="52">
        <f t="shared" si="6"/>
        <v>342968.37200000003</v>
      </c>
      <c r="F194" s="40">
        <f t="shared" si="7"/>
        <v>342969</v>
      </c>
      <c r="G194" s="3"/>
      <c r="H194" s="3"/>
      <c r="I194" s="3"/>
      <c r="J194" s="3"/>
    </row>
    <row r="195" spans="1:10" ht="12.75">
      <c r="A195" s="29">
        <v>184</v>
      </c>
      <c r="B195" s="30" t="s">
        <v>202</v>
      </c>
      <c r="C195" s="46" t="s">
        <v>207</v>
      </c>
      <c r="D195" s="51">
        <v>23393</v>
      </c>
      <c r="E195" s="52">
        <f t="shared" si="6"/>
        <v>520774.966</v>
      </c>
      <c r="F195" s="40">
        <f t="shared" si="7"/>
        <v>520775</v>
      </c>
      <c r="G195" s="3"/>
      <c r="H195" s="3"/>
      <c r="I195" s="3"/>
      <c r="J195" s="3"/>
    </row>
    <row r="196" spans="1:10" ht="12.75">
      <c r="A196" s="29">
        <v>185</v>
      </c>
      <c r="B196" s="30" t="s">
        <v>202</v>
      </c>
      <c r="C196" s="46" t="s">
        <v>208</v>
      </c>
      <c r="D196" s="51">
        <v>18724</v>
      </c>
      <c r="E196" s="52">
        <f t="shared" si="6"/>
        <v>416833.688</v>
      </c>
      <c r="F196" s="40">
        <f t="shared" si="7"/>
        <v>416834</v>
      </c>
      <c r="G196" s="3"/>
      <c r="H196" s="3"/>
      <c r="I196" s="3"/>
      <c r="J196" s="3"/>
    </row>
    <row r="197" spans="1:10" ht="12.75">
      <c r="A197" s="29">
        <v>186</v>
      </c>
      <c r="B197" s="30" t="s">
        <v>202</v>
      </c>
      <c r="C197" s="46" t="s">
        <v>209</v>
      </c>
      <c r="D197" s="51">
        <v>158597</v>
      </c>
      <c r="E197" s="52">
        <f t="shared" si="6"/>
        <v>3530686.414</v>
      </c>
      <c r="F197" s="40">
        <f t="shared" si="7"/>
        <v>3530687</v>
      </c>
      <c r="G197" s="3"/>
      <c r="H197" s="3"/>
      <c r="I197" s="3"/>
      <c r="J197" s="3"/>
    </row>
    <row r="198" spans="1:10" ht="12.75">
      <c r="A198" s="29">
        <v>187</v>
      </c>
      <c r="B198" s="30" t="s">
        <v>202</v>
      </c>
      <c r="C198" s="46" t="s">
        <v>210</v>
      </c>
      <c r="D198" s="51">
        <v>97855</v>
      </c>
      <c r="E198" s="52">
        <f t="shared" si="6"/>
        <v>2178448.0100000002</v>
      </c>
      <c r="F198" s="40">
        <f t="shared" si="7"/>
        <v>2178449</v>
      </c>
      <c r="G198" s="3"/>
      <c r="H198" s="3"/>
      <c r="I198" s="3"/>
      <c r="J198" s="3"/>
    </row>
    <row r="199" spans="1:10" ht="12.75">
      <c r="A199" s="29">
        <v>188</v>
      </c>
      <c r="B199" s="30" t="s">
        <v>202</v>
      </c>
      <c r="C199" s="46" t="s">
        <v>211</v>
      </c>
      <c r="D199" s="51">
        <v>84186</v>
      </c>
      <c r="E199" s="52">
        <f t="shared" si="6"/>
        <v>1874148.732</v>
      </c>
      <c r="F199" s="40">
        <f t="shared" si="7"/>
        <v>1874149</v>
      </c>
      <c r="G199" s="3"/>
      <c r="H199" s="3"/>
      <c r="I199" s="3"/>
      <c r="J199" s="3"/>
    </row>
    <row r="200" spans="1:10" ht="12.75">
      <c r="A200" s="29">
        <v>189</v>
      </c>
      <c r="B200" s="30" t="s">
        <v>202</v>
      </c>
      <c r="C200" s="46" t="s">
        <v>212</v>
      </c>
      <c r="D200" s="51">
        <v>23801</v>
      </c>
      <c r="E200" s="52">
        <f t="shared" si="6"/>
        <v>529857.862</v>
      </c>
      <c r="F200" s="40">
        <f t="shared" si="7"/>
        <v>529858</v>
      </c>
      <c r="G200" s="3"/>
      <c r="H200" s="3"/>
      <c r="I200" s="3"/>
      <c r="J200" s="3"/>
    </row>
    <row r="201" spans="1:10" ht="12.75">
      <c r="A201" s="29">
        <v>190</v>
      </c>
      <c r="B201" s="30" t="s">
        <v>202</v>
      </c>
      <c r="C201" s="46" t="s">
        <v>213</v>
      </c>
      <c r="D201" s="51">
        <v>72349</v>
      </c>
      <c r="E201" s="52">
        <f t="shared" si="6"/>
        <v>1610633.438</v>
      </c>
      <c r="F201" s="40">
        <f t="shared" si="7"/>
        <v>1610634</v>
      </c>
      <c r="G201" s="3"/>
      <c r="H201" s="3"/>
      <c r="I201" s="3"/>
      <c r="J201" s="3"/>
    </row>
    <row r="202" spans="1:10" ht="12.75">
      <c r="A202" s="29">
        <v>191</v>
      </c>
      <c r="B202" s="30" t="s">
        <v>202</v>
      </c>
      <c r="C202" s="46" t="s">
        <v>214</v>
      </c>
      <c r="D202" s="51">
        <v>23011</v>
      </c>
      <c r="E202" s="52">
        <f t="shared" si="6"/>
        <v>512270.882</v>
      </c>
      <c r="F202" s="40">
        <f t="shared" si="7"/>
        <v>512271</v>
      </c>
      <c r="G202" s="3"/>
      <c r="H202" s="3"/>
      <c r="I202" s="3"/>
      <c r="J202" s="3"/>
    </row>
    <row r="203" spans="1:10" ht="12.75">
      <c r="A203" s="29">
        <v>192</v>
      </c>
      <c r="B203" s="30" t="s">
        <v>202</v>
      </c>
      <c r="C203" s="46" t="s">
        <v>215</v>
      </c>
      <c r="D203" s="51">
        <v>33698</v>
      </c>
      <c r="E203" s="52">
        <f t="shared" si="6"/>
        <v>750184.876</v>
      </c>
      <c r="F203" s="40">
        <f t="shared" si="7"/>
        <v>750185</v>
      </c>
      <c r="G203" s="3"/>
      <c r="H203" s="3"/>
      <c r="I203" s="3"/>
      <c r="J203" s="3"/>
    </row>
    <row r="204" spans="1:10" ht="12.75">
      <c r="A204" s="29">
        <v>193</v>
      </c>
      <c r="B204" s="30" t="s">
        <v>216</v>
      </c>
      <c r="C204" s="46" t="s">
        <v>217</v>
      </c>
      <c r="D204" s="51">
        <v>25938</v>
      </c>
      <c r="E204" s="52">
        <f t="shared" si="6"/>
        <v>577431.756</v>
      </c>
      <c r="F204" s="40">
        <f t="shared" si="7"/>
        <v>577432</v>
      </c>
      <c r="G204" s="3"/>
      <c r="H204" s="3"/>
      <c r="I204" s="3"/>
      <c r="J204" s="3"/>
    </row>
    <row r="205" spans="1:10" ht="12.75">
      <c r="A205" s="29">
        <v>194</v>
      </c>
      <c r="B205" s="30" t="s">
        <v>216</v>
      </c>
      <c r="C205" s="46" t="s">
        <v>218</v>
      </c>
      <c r="D205" s="51">
        <v>29858</v>
      </c>
      <c r="E205" s="52">
        <f t="shared" si="6"/>
        <v>664698.796</v>
      </c>
      <c r="F205" s="40">
        <f t="shared" si="7"/>
        <v>664699</v>
      </c>
      <c r="G205" s="3"/>
      <c r="H205" s="3"/>
      <c r="I205" s="3"/>
      <c r="J205" s="3"/>
    </row>
    <row r="206" spans="1:10" ht="12.75">
      <c r="A206" s="29">
        <v>195</v>
      </c>
      <c r="B206" s="30" t="s">
        <v>216</v>
      </c>
      <c r="C206" s="46" t="s">
        <v>219</v>
      </c>
      <c r="D206" s="51">
        <v>39217</v>
      </c>
      <c r="E206" s="52">
        <f t="shared" si="6"/>
        <v>873048.854</v>
      </c>
      <c r="F206" s="40">
        <f t="shared" si="7"/>
        <v>873049</v>
      </c>
      <c r="G206" s="3"/>
      <c r="H206" s="3"/>
      <c r="I206" s="3"/>
      <c r="J206" s="3"/>
    </row>
    <row r="207" spans="1:10" ht="12.75">
      <c r="A207" s="29">
        <v>196</v>
      </c>
      <c r="B207" s="30" t="s">
        <v>216</v>
      </c>
      <c r="C207" s="46" t="s">
        <v>220</v>
      </c>
      <c r="D207" s="51">
        <v>26789</v>
      </c>
      <c r="E207" s="52">
        <f t="shared" si="6"/>
        <v>596376.718</v>
      </c>
      <c r="F207" s="40">
        <f t="shared" si="7"/>
        <v>596377</v>
      </c>
      <c r="G207" s="3"/>
      <c r="H207" s="3"/>
      <c r="I207" s="3"/>
      <c r="J207" s="3"/>
    </row>
    <row r="208" spans="1:10" ht="12.75">
      <c r="A208" s="29">
        <v>197</v>
      </c>
      <c r="B208" s="30" t="s">
        <v>216</v>
      </c>
      <c r="C208" s="46" t="s">
        <v>221</v>
      </c>
      <c r="D208" s="51">
        <v>18775</v>
      </c>
      <c r="E208" s="52">
        <f t="shared" si="6"/>
        <v>417969.05</v>
      </c>
      <c r="F208" s="40">
        <f t="shared" si="7"/>
        <v>417970</v>
      </c>
      <c r="G208" s="3"/>
      <c r="H208" s="3"/>
      <c r="I208" s="3"/>
      <c r="J208" s="3"/>
    </row>
    <row r="209" spans="1:10" ht="12.75">
      <c r="A209" s="29">
        <v>198</v>
      </c>
      <c r="B209" s="30" t="s">
        <v>216</v>
      </c>
      <c r="C209" s="46" t="s">
        <v>222</v>
      </c>
      <c r="D209" s="51">
        <v>108984</v>
      </c>
      <c r="E209" s="52">
        <f t="shared" si="6"/>
        <v>2426201.808</v>
      </c>
      <c r="F209" s="40">
        <f t="shared" si="7"/>
        <v>2426202</v>
      </c>
      <c r="G209" s="3"/>
      <c r="H209" s="3"/>
      <c r="I209" s="3"/>
      <c r="J209" s="3"/>
    </row>
    <row r="210" spans="1:10" ht="12.75">
      <c r="A210" s="29">
        <v>199</v>
      </c>
      <c r="B210" s="30" t="s">
        <v>216</v>
      </c>
      <c r="C210" s="46" t="s">
        <v>223</v>
      </c>
      <c r="D210" s="51">
        <v>22464</v>
      </c>
      <c r="E210" s="52">
        <f t="shared" si="6"/>
        <v>500093.568</v>
      </c>
      <c r="F210" s="40">
        <f t="shared" si="7"/>
        <v>500094</v>
      </c>
      <c r="G210" s="3"/>
      <c r="H210" s="3"/>
      <c r="I210" s="3"/>
      <c r="J210" s="3"/>
    </row>
    <row r="211" spans="1:10" ht="12.75">
      <c r="A211" s="29">
        <v>200</v>
      </c>
      <c r="B211" s="30" t="s">
        <v>216</v>
      </c>
      <c r="C211" s="46" t="s">
        <v>224</v>
      </c>
      <c r="D211" s="51">
        <v>97452</v>
      </c>
      <c r="E211" s="52">
        <f t="shared" si="6"/>
        <v>2169476.424</v>
      </c>
      <c r="F211" s="40">
        <f t="shared" si="7"/>
        <v>2169477</v>
      </c>
      <c r="G211" s="3"/>
      <c r="H211" s="3"/>
      <c r="I211" s="3"/>
      <c r="J211" s="3"/>
    </row>
    <row r="212" spans="1:10" ht="12.75">
      <c r="A212" s="29">
        <v>201</v>
      </c>
      <c r="B212" s="30" t="s">
        <v>216</v>
      </c>
      <c r="C212" s="46" t="s">
        <v>225</v>
      </c>
      <c r="D212" s="51">
        <v>39706</v>
      </c>
      <c r="E212" s="52">
        <f t="shared" si="6"/>
        <v>883934.9720000001</v>
      </c>
      <c r="F212" s="40">
        <f t="shared" si="7"/>
        <v>883935</v>
      </c>
      <c r="G212" s="3"/>
      <c r="H212" s="3"/>
      <c r="I212" s="3"/>
      <c r="J212" s="3"/>
    </row>
    <row r="213" spans="1:10" ht="12.75">
      <c r="A213" s="29">
        <v>202</v>
      </c>
      <c r="B213" s="30" t="s">
        <v>216</v>
      </c>
      <c r="C213" s="46" t="s">
        <v>226</v>
      </c>
      <c r="D213" s="51">
        <v>22464</v>
      </c>
      <c r="E213" s="52">
        <f t="shared" si="6"/>
        <v>500093.568</v>
      </c>
      <c r="F213" s="40">
        <f t="shared" si="7"/>
        <v>500094</v>
      </c>
      <c r="G213" s="3"/>
      <c r="H213" s="3"/>
      <c r="I213" s="3"/>
      <c r="J213" s="3"/>
    </row>
    <row r="214" spans="1:10" ht="12.75">
      <c r="A214" s="29">
        <v>203</v>
      </c>
      <c r="B214" s="30" t="s">
        <v>216</v>
      </c>
      <c r="C214" s="46" t="s">
        <v>227</v>
      </c>
      <c r="D214" s="51">
        <v>72736</v>
      </c>
      <c r="E214" s="52">
        <f t="shared" si="6"/>
        <v>1619248.832</v>
      </c>
      <c r="F214" s="40">
        <f t="shared" si="7"/>
        <v>1619249</v>
      </c>
      <c r="G214" s="3"/>
      <c r="H214" s="3"/>
      <c r="I214" s="3"/>
      <c r="J214" s="3"/>
    </row>
    <row r="215" spans="1:10" ht="12.75">
      <c r="A215" s="29">
        <v>204</v>
      </c>
      <c r="B215" s="30" t="s">
        <v>216</v>
      </c>
      <c r="C215" s="46" t="s">
        <v>228</v>
      </c>
      <c r="D215" s="51">
        <v>41677</v>
      </c>
      <c r="E215" s="52">
        <f t="shared" si="6"/>
        <v>927813.3740000001</v>
      </c>
      <c r="F215" s="40">
        <f t="shared" si="7"/>
        <v>927814</v>
      </c>
      <c r="G215" s="3"/>
      <c r="H215" s="3"/>
      <c r="I215" s="3"/>
      <c r="J215" s="3"/>
    </row>
    <row r="216" spans="1:10" ht="12.75">
      <c r="A216" s="29">
        <v>205</v>
      </c>
      <c r="B216" s="30" t="s">
        <v>216</v>
      </c>
      <c r="C216" s="46" t="s">
        <v>229</v>
      </c>
      <c r="D216" s="51">
        <v>21016</v>
      </c>
      <c r="E216" s="52">
        <f t="shared" si="6"/>
        <v>467858.192</v>
      </c>
      <c r="F216" s="40">
        <f t="shared" si="7"/>
        <v>467859</v>
      </c>
      <c r="G216" s="3"/>
      <c r="H216" s="3"/>
      <c r="I216" s="3"/>
      <c r="J216" s="3"/>
    </row>
    <row r="217" spans="1:10" ht="12.75">
      <c r="A217" s="29">
        <v>206</v>
      </c>
      <c r="B217" s="30" t="s">
        <v>216</v>
      </c>
      <c r="C217" s="46" t="s">
        <v>230</v>
      </c>
      <c r="D217" s="51">
        <v>42733</v>
      </c>
      <c r="E217" s="52">
        <f t="shared" si="6"/>
        <v>951322.046</v>
      </c>
      <c r="F217" s="40">
        <f t="shared" si="7"/>
        <v>951323</v>
      </c>
      <c r="G217" s="3"/>
      <c r="H217" s="3"/>
      <c r="I217" s="3"/>
      <c r="J217" s="3"/>
    </row>
    <row r="218" spans="1:10" ht="12.75">
      <c r="A218" s="29">
        <v>207</v>
      </c>
      <c r="B218" s="30" t="s">
        <v>216</v>
      </c>
      <c r="C218" s="46" t="s">
        <v>231</v>
      </c>
      <c r="D218" s="51">
        <v>48245</v>
      </c>
      <c r="E218" s="52">
        <f t="shared" si="6"/>
        <v>1074030.19</v>
      </c>
      <c r="F218" s="40">
        <f t="shared" si="7"/>
        <v>1074031</v>
      </c>
      <c r="G218" s="3"/>
      <c r="H218" s="3"/>
      <c r="I218" s="3"/>
      <c r="J218" s="3"/>
    </row>
    <row r="219" spans="1:10" ht="12.75">
      <c r="A219" s="29">
        <v>208</v>
      </c>
      <c r="B219" s="30" t="s">
        <v>216</v>
      </c>
      <c r="C219" s="46" t="s">
        <v>232</v>
      </c>
      <c r="D219" s="51">
        <v>17592</v>
      </c>
      <c r="E219" s="52">
        <f t="shared" si="6"/>
        <v>391633.104</v>
      </c>
      <c r="F219" s="40">
        <f t="shared" si="7"/>
        <v>391634</v>
      </c>
      <c r="G219" s="3"/>
      <c r="H219" s="3"/>
      <c r="I219" s="3"/>
      <c r="J219" s="3"/>
    </row>
    <row r="220" spans="1:10" ht="12.75">
      <c r="A220" s="29">
        <v>209</v>
      </c>
      <c r="B220" s="30" t="s">
        <v>216</v>
      </c>
      <c r="C220" s="46" t="s">
        <v>233</v>
      </c>
      <c r="D220" s="51">
        <v>102615</v>
      </c>
      <c r="E220" s="52">
        <f t="shared" si="6"/>
        <v>2284415.13</v>
      </c>
      <c r="F220" s="40">
        <f t="shared" si="7"/>
        <v>2284416</v>
      </c>
      <c r="G220" s="3"/>
      <c r="H220" s="3"/>
      <c r="I220" s="3"/>
      <c r="J220" s="3"/>
    </row>
    <row r="221" spans="1:10" ht="12.75">
      <c r="A221" s="29">
        <v>210</v>
      </c>
      <c r="B221" s="30" t="s">
        <v>216</v>
      </c>
      <c r="C221" s="46" t="s">
        <v>234</v>
      </c>
      <c r="D221" s="51">
        <v>46931</v>
      </c>
      <c r="E221" s="52">
        <f t="shared" si="6"/>
        <v>1044777.922</v>
      </c>
      <c r="F221" s="40">
        <f t="shared" si="7"/>
        <v>1044778</v>
      </c>
      <c r="G221" s="3"/>
      <c r="H221" s="3"/>
      <c r="I221" s="3"/>
      <c r="J221" s="3"/>
    </row>
    <row r="222" spans="1:10" ht="12.75">
      <c r="A222" s="29">
        <v>211</v>
      </c>
      <c r="B222" s="30" t="s">
        <v>216</v>
      </c>
      <c r="C222" s="46" t="s">
        <v>235</v>
      </c>
      <c r="D222" s="51">
        <v>339281</v>
      </c>
      <c r="E222" s="52">
        <f t="shared" si="6"/>
        <v>7553073.622</v>
      </c>
      <c r="F222" s="40">
        <f t="shared" si="7"/>
        <v>7553074</v>
      </c>
      <c r="G222" s="3"/>
      <c r="H222" s="3"/>
      <c r="I222" s="3"/>
      <c r="J222" s="3"/>
    </row>
    <row r="223" spans="1:10" ht="12.75">
      <c r="A223" s="29">
        <v>212</v>
      </c>
      <c r="B223" s="30" t="s">
        <v>216</v>
      </c>
      <c r="C223" s="46" t="s">
        <v>236</v>
      </c>
      <c r="D223" s="51">
        <v>17032</v>
      </c>
      <c r="E223" s="52">
        <f t="shared" si="6"/>
        <v>379166.384</v>
      </c>
      <c r="F223" s="40">
        <f t="shared" si="7"/>
        <v>379167</v>
      </c>
      <c r="G223" s="3"/>
      <c r="H223" s="3"/>
      <c r="I223" s="3"/>
      <c r="J223" s="3"/>
    </row>
    <row r="224" spans="1:10" ht="12.75">
      <c r="A224" s="29">
        <v>213</v>
      </c>
      <c r="B224" s="30" t="s">
        <v>216</v>
      </c>
      <c r="C224" s="46" t="s">
        <v>237</v>
      </c>
      <c r="D224" s="51">
        <v>55255</v>
      </c>
      <c r="E224" s="52">
        <f t="shared" si="6"/>
        <v>1230086.81</v>
      </c>
      <c r="F224" s="40">
        <f t="shared" si="7"/>
        <v>1230087</v>
      </c>
      <c r="G224" s="3"/>
      <c r="H224" s="3"/>
      <c r="I224" s="3"/>
      <c r="J224" s="3"/>
    </row>
    <row r="225" spans="1:10" ht="12.75">
      <c r="A225" s="29">
        <v>214</v>
      </c>
      <c r="B225" s="30" t="s">
        <v>216</v>
      </c>
      <c r="C225" s="46" t="s">
        <v>238</v>
      </c>
      <c r="D225" s="51">
        <v>14203</v>
      </c>
      <c r="E225" s="52">
        <f t="shared" si="6"/>
        <v>316187.186</v>
      </c>
      <c r="F225" s="40">
        <f t="shared" si="7"/>
        <v>316188</v>
      </c>
      <c r="G225" s="3"/>
      <c r="H225" s="3"/>
      <c r="I225" s="3"/>
      <c r="J225" s="3"/>
    </row>
    <row r="226" spans="1:10" ht="12.75">
      <c r="A226" s="29">
        <v>215</v>
      </c>
      <c r="B226" s="30" t="s">
        <v>239</v>
      </c>
      <c r="C226" s="46" t="s">
        <v>240</v>
      </c>
      <c r="D226" s="51">
        <v>15756</v>
      </c>
      <c r="E226" s="52">
        <f aca="true" t="shared" si="8" ref="E226:E238">D226*22.262</f>
        <v>350760.072</v>
      </c>
      <c r="F226" s="40">
        <f aca="true" t="shared" si="9" ref="F226:F238">CEILING(E226,1)</f>
        <v>350761</v>
      </c>
      <c r="G226" s="3"/>
      <c r="H226" s="3"/>
      <c r="I226" s="3"/>
      <c r="J226" s="3"/>
    </row>
    <row r="227" spans="1:10" ht="12.75">
      <c r="A227" s="29">
        <v>216</v>
      </c>
      <c r="B227" s="30" t="s">
        <v>239</v>
      </c>
      <c r="C227" s="46" t="s">
        <v>241</v>
      </c>
      <c r="D227" s="51">
        <v>21549</v>
      </c>
      <c r="E227" s="52">
        <f t="shared" si="8"/>
        <v>479723.838</v>
      </c>
      <c r="F227" s="40">
        <f t="shared" si="9"/>
        <v>479724</v>
      </c>
      <c r="G227" s="3"/>
      <c r="H227" s="3"/>
      <c r="I227" s="3"/>
      <c r="J227" s="3"/>
    </row>
    <row r="228" spans="1:10" ht="12.75">
      <c r="A228" s="29">
        <v>217</v>
      </c>
      <c r="B228" s="30" t="s">
        <v>239</v>
      </c>
      <c r="C228" s="46" t="s">
        <v>242</v>
      </c>
      <c r="D228" s="51">
        <v>69924</v>
      </c>
      <c r="E228" s="52">
        <f t="shared" si="8"/>
        <v>1556648.088</v>
      </c>
      <c r="F228" s="40">
        <f t="shared" si="9"/>
        <v>1556649</v>
      </c>
      <c r="G228" s="3"/>
      <c r="H228" s="3"/>
      <c r="I228" s="3"/>
      <c r="J228" s="3"/>
    </row>
    <row r="229" spans="1:10" ht="12.75">
      <c r="A229" s="29">
        <v>218</v>
      </c>
      <c r="B229" s="30" t="s">
        <v>239</v>
      </c>
      <c r="C229" s="46" t="s">
        <v>243</v>
      </c>
      <c r="D229" s="51">
        <v>19634</v>
      </c>
      <c r="E229" s="52">
        <f t="shared" si="8"/>
        <v>437092.108</v>
      </c>
      <c r="F229" s="40">
        <f t="shared" si="9"/>
        <v>437093</v>
      </c>
      <c r="G229" s="3"/>
      <c r="H229" s="3"/>
      <c r="I229" s="3"/>
      <c r="J229" s="3"/>
    </row>
    <row r="230" spans="1:10" ht="12.75">
      <c r="A230" s="29">
        <v>219</v>
      </c>
      <c r="B230" s="30" t="s">
        <v>239</v>
      </c>
      <c r="C230" s="46" t="s">
        <v>244</v>
      </c>
      <c r="D230" s="51">
        <v>35097</v>
      </c>
      <c r="E230" s="52">
        <f t="shared" si="8"/>
        <v>781329.414</v>
      </c>
      <c r="F230" s="40">
        <f t="shared" si="9"/>
        <v>781330</v>
      </c>
      <c r="G230" s="3"/>
      <c r="H230" s="3"/>
      <c r="I230" s="3"/>
      <c r="J230" s="3"/>
    </row>
    <row r="231" spans="1:10" ht="12.75">
      <c r="A231" s="29">
        <v>220</v>
      </c>
      <c r="B231" s="30" t="s">
        <v>239</v>
      </c>
      <c r="C231" s="46" t="s">
        <v>245</v>
      </c>
      <c r="D231" s="51">
        <v>35417</v>
      </c>
      <c r="E231" s="52">
        <f t="shared" si="8"/>
        <v>788453.2540000001</v>
      </c>
      <c r="F231" s="40">
        <f t="shared" si="9"/>
        <v>788454</v>
      </c>
      <c r="G231" s="3"/>
      <c r="H231" s="3"/>
      <c r="I231" s="3"/>
      <c r="J231" s="3"/>
    </row>
    <row r="232" spans="1:10" ht="12.75">
      <c r="A232" s="29">
        <v>221</v>
      </c>
      <c r="B232" s="30" t="s">
        <v>239</v>
      </c>
      <c r="C232" s="46" t="s">
        <v>246</v>
      </c>
      <c r="D232" s="51">
        <v>89652</v>
      </c>
      <c r="E232" s="52">
        <f t="shared" si="8"/>
        <v>1995832.824</v>
      </c>
      <c r="F232" s="40">
        <f t="shared" si="9"/>
        <v>1995833</v>
      </c>
      <c r="G232" s="3"/>
      <c r="H232" s="3"/>
      <c r="I232" s="53"/>
      <c r="J232" s="3"/>
    </row>
    <row r="233" spans="1:10" ht="12.75">
      <c r="A233" s="29">
        <v>222</v>
      </c>
      <c r="B233" s="30" t="s">
        <v>239</v>
      </c>
      <c r="C233" s="46" t="s">
        <v>247</v>
      </c>
      <c r="D233" s="51">
        <v>53621</v>
      </c>
      <c r="E233" s="52">
        <f t="shared" si="8"/>
        <v>1193710.702</v>
      </c>
      <c r="F233" s="40">
        <f t="shared" si="9"/>
        <v>1193711</v>
      </c>
      <c r="G233" s="3"/>
      <c r="H233" s="3"/>
      <c r="I233" s="3"/>
      <c r="J233" s="3"/>
    </row>
    <row r="234" spans="1:10" ht="12.75">
      <c r="A234" s="29">
        <v>223</v>
      </c>
      <c r="B234" s="30" t="s">
        <v>239</v>
      </c>
      <c r="C234" s="46" t="s">
        <v>248</v>
      </c>
      <c r="D234" s="51">
        <v>24035</v>
      </c>
      <c r="E234" s="52">
        <f t="shared" si="8"/>
        <v>535067.17</v>
      </c>
      <c r="F234" s="40">
        <f t="shared" si="9"/>
        <v>535068</v>
      </c>
      <c r="G234" s="3"/>
      <c r="H234" s="3"/>
      <c r="I234" s="3"/>
      <c r="J234" s="3"/>
    </row>
    <row r="235" spans="1:10" ht="12.75">
      <c r="A235" s="29">
        <v>224</v>
      </c>
      <c r="B235" s="30" t="s">
        <v>239</v>
      </c>
      <c r="C235" s="46" t="s">
        <v>249</v>
      </c>
      <c r="D235" s="51">
        <v>41932</v>
      </c>
      <c r="E235" s="52">
        <f t="shared" si="8"/>
        <v>933490.184</v>
      </c>
      <c r="F235" s="40">
        <f t="shared" si="9"/>
        <v>933491</v>
      </c>
      <c r="G235" s="3"/>
      <c r="H235" s="3"/>
      <c r="I235" s="3"/>
      <c r="J235" s="3"/>
    </row>
    <row r="236" spans="1:10" ht="12.75">
      <c r="A236" s="29">
        <v>225</v>
      </c>
      <c r="B236" s="30" t="s">
        <v>239</v>
      </c>
      <c r="C236" s="46" t="s">
        <v>250</v>
      </c>
      <c r="D236" s="51">
        <v>16251</v>
      </c>
      <c r="E236" s="52">
        <f t="shared" si="8"/>
        <v>361779.762</v>
      </c>
      <c r="F236" s="40">
        <f t="shared" si="9"/>
        <v>361780</v>
      </c>
      <c r="G236" s="3"/>
      <c r="H236" s="3"/>
      <c r="I236" s="3"/>
      <c r="J236" s="3"/>
    </row>
    <row r="237" spans="1:10" ht="12.75">
      <c r="A237" s="29">
        <v>226</v>
      </c>
      <c r="B237" s="30" t="s">
        <v>239</v>
      </c>
      <c r="C237" s="46" t="s">
        <v>251</v>
      </c>
      <c r="D237" s="51">
        <v>67980</v>
      </c>
      <c r="E237" s="52">
        <f t="shared" si="8"/>
        <v>1513370.76</v>
      </c>
      <c r="F237" s="40">
        <f t="shared" si="9"/>
        <v>1513371</v>
      </c>
      <c r="G237" s="3"/>
      <c r="H237" s="3"/>
      <c r="I237" s="3"/>
      <c r="J237" s="3"/>
    </row>
    <row r="238" spans="1:10" ht="13.5" thickBot="1">
      <c r="A238" s="29">
        <v>227</v>
      </c>
      <c r="B238" s="54" t="s">
        <v>239</v>
      </c>
      <c r="C238" s="55" t="s">
        <v>252</v>
      </c>
      <c r="D238" s="56">
        <v>99095</v>
      </c>
      <c r="E238" s="57">
        <f t="shared" si="8"/>
        <v>2206052.89</v>
      </c>
      <c r="F238" s="44">
        <f t="shared" si="9"/>
        <v>2206053</v>
      </c>
      <c r="G238" s="3"/>
      <c r="H238" s="3"/>
      <c r="I238" s="3"/>
      <c r="J238" s="3"/>
    </row>
    <row r="239" spans="1:6" ht="13.5" thickBot="1">
      <c r="A239" s="16"/>
      <c r="B239" s="58" t="s">
        <v>253</v>
      </c>
      <c r="C239" s="59"/>
      <c r="D239" s="59"/>
      <c r="E239" s="60" t="e">
        <f>SUM(E12:E238)</f>
        <v>#REF!</v>
      </c>
      <c r="F239" s="61">
        <f>SUM(F12:F238)</f>
        <v>226999580</v>
      </c>
    </row>
    <row r="240" ht="12.75">
      <c r="A240" s="62"/>
    </row>
    <row r="241" ht="12.75">
      <c r="A241" s="62"/>
    </row>
    <row r="242" ht="12.75">
      <c r="A242" s="62"/>
    </row>
    <row r="243" ht="12.75">
      <c r="A243" s="62"/>
    </row>
    <row r="244" ht="12.75">
      <c r="A244" s="62"/>
    </row>
    <row r="245" spans="1:3" ht="12.75">
      <c r="A245" s="62"/>
      <c r="C245" s="63"/>
    </row>
    <row r="246" ht="12.75">
      <c r="A246" s="62"/>
    </row>
    <row r="247" ht="12.75">
      <c r="A247" s="62"/>
    </row>
    <row r="248" ht="12.75">
      <c r="A248" s="62"/>
    </row>
    <row r="249" ht="12.75">
      <c r="A249" s="62"/>
    </row>
    <row r="250" ht="12.75">
      <c r="A250" s="62"/>
    </row>
    <row r="251" ht="12.75">
      <c r="A251" s="62"/>
    </row>
    <row r="252" ht="12.75">
      <c r="A252" s="62"/>
    </row>
    <row r="253" ht="12.75">
      <c r="A253" s="62"/>
    </row>
    <row r="254" ht="12.75">
      <c r="A254" s="62"/>
    </row>
    <row r="255" ht="12.75">
      <c r="A255" s="62"/>
    </row>
    <row r="256" ht="12.75">
      <c r="A256" s="62"/>
    </row>
    <row r="257" ht="12.75">
      <c r="A257" s="62"/>
    </row>
    <row r="258" ht="12.75">
      <c r="A258" s="62"/>
    </row>
    <row r="259" ht="12.75">
      <c r="A259" s="62"/>
    </row>
    <row r="260" ht="12.75">
      <c r="A260" s="62"/>
    </row>
    <row r="261" ht="12.75">
      <c r="A261" s="62"/>
    </row>
    <row r="262" ht="12.75">
      <c r="A262" s="62"/>
    </row>
    <row r="263" ht="12.75">
      <c r="A263" s="62"/>
    </row>
    <row r="264" ht="12.75">
      <c r="A264" s="62"/>
    </row>
    <row r="265" ht="12.75">
      <c r="A265" s="62"/>
    </row>
    <row r="266" ht="12.75">
      <c r="A266" s="62"/>
    </row>
    <row r="267" ht="12.75">
      <c r="A267" s="62"/>
    </row>
  </sheetData>
  <mergeCells count="3">
    <mergeCell ref="B9:B10"/>
    <mergeCell ref="C9:C10"/>
    <mergeCell ref="J9:J1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ÚVČR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Úřad vlády ČR</dc:creator>
  <cp:keywords/>
  <dc:description/>
  <cp:lastModifiedBy>Úřad vlády ČR</cp:lastModifiedBy>
  <dcterms:created xsi:type="dcterms:W3CDTF">2006-08-18T08:10:02Z</dcterms:created>
  <dcterms:modified xsi:type="dcterms:W3CDTF">2006-08-18T08:11:02Z</dcterms:modified>
  <cp:category/>
  <cp:version/>
  <cp:contentType/>
  <cp:contentStatus/>
</cp:coreProperties>
</file>